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ielikums 1.pielikumam" sheetId="1" r:id="rId1"/>
  </sheets>
  <definedNames>
    <definedName name="_xlnm.Print_Area" localSheetId="0">'Pielikums 1.pielikumam'!$A$1:$T$25</definedName>
  </definedNames>
  <calcPr fullCalcOnLoad="1"/>
</workbook>
</file>

<file path=xl/sharedStrings.xml><?xml version="1.0" encoding="utf-8"?>
<sst xmlns="http://schemas.openxmlformats.org/spreadsheetml/2006/main" count="40" uniqueCount="35">
  <si>
    <t>Pielikums</t>
  </si>
  <si>
    <t xml:space="preserve"> </t>
  </si>
  <si>
    <t xml:space="preserve">Sabiedriskā transporta pakalpojumu raksturojums (ar autobusiem Jūrmalas pilsētas maršrutu tīkla pilsētas nozīmes maršrutos) </t>
  </si>
  <si>
    <t>Pārvadājumu raksturojums</t>
  </si>
  <si>
    <t>Nepieciešamais ritošais sastāvs maxh</t>
  </si>
  <si>
    <t>Minimālā autobusu ietilpība (sēd+stāvvietas)</t>
  </si>
  <si>
    <t>Nr</t>
  </si>
  <si>
    <t>Maršruta saraksts</t>
  </si>
  <si>
    <t>Maršruta apraksts</t>
  </si>
  <si>
    <t>Darba dienās</t>
  </si>
  <si>
    <t>Brīvdienās</t>
  </si>
  <si>
    <t>Intervāls starp reisiem</t>
  </si>
  <si>
    <t>Maršruta garums</t>
  </si>
  <si>
    <t>Maršruta koplaiks</t>
  </si>
  <si>
    <t>Izpildīto reisu skaits gadā</t>
  </si>
  <si>
    <t>Autobusu nobraukums gada laikā</t>
  </si>
  <si>
    <t>Pasažieru skaits</t>
  </si>
  <si>
    <t>Sākums</t>
  </si>
  <si>
    <t>Beigas</t>
  </si>
  <si>
    <t>Reisu skaits</t>
  </si>
  <si>
    <t>Maksimumstundā</t>
  </si>
  <si>
    <t>Pārvadāts 2006. gadā</t>
  </si>
  <si>
    <t>Prognoze 2008. gadam</t>
  </si>
  <si>
    <t xml:space="preserve"> TC Bulduri – dz. st. Sloka</t>
  </si>
  <si>
    <t>Dz. st. Sloka – Ķemeri</t>
  </si>
  <si>
    <t>Kopā</t>
  </si>
  <si>
    <t>Priedaine - Bulduri - Lielupe -  Buļļuciems</t>
  </si>
  <si>
    <r>
      <t>Dz. st. Sloka</t>
    </r>
    <r>
      <rPr>
        <i/>
        <sz val="10"/>
        <rFont val="Times New Roman"/>
        <family val="1"/>
      </rPr>
      <t xml:space="preserve"> - Skolas iela - Talsu šoseja - Kolkas iela - Jaunķemeru ceļš - Tūristu iela - E.Dārziņa iela - Tukuma iela - </t>
    </r>
    <r>
      <rPr>
        <b/>
        <i/>
        <sz val="10"/>
        <rFont val="Times New Roman"/>
        <family val="1"/>
      </rPr>
      <t>Brocēnu iela (Dz. st. Ķemeri).</t>
    </r>
    <r>
      <rPr>
        <i/>
        <sz val="10"/>
        <rFont val="Times New Roman"/>
        <family val="1"/>
      </rPr>
      <t xml:space="preserve"> Pretējā virzienā tas pats. </t>
    </r>
  </si>
  <si>
    <t>Dz. st. Sloka – Valteri - Dubulti – Dzintari (J.Pliekšāna iela)</t>
  </si>
  <si>
    <r>
      <t>Baldones iela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(Priedaine)</t>
    </r>
    <r>
      <rPr>
        <i/>
        <sz val="10"/>
        <rFont val="Times New Roman"/>
        <family val="1"/>
      </rPr>
      <t xml:space="preserve"> - Vāveru iela - Lielais prospekts - Babītes iela - Lielupes autotilts - Viestura iela (TC RIMI) - Vienības prospekts - </t>
    </r>
    <r>
      <rPr>
        <b/>
        <i/>
        <sz val="10"/>
        <color indexed="10"/>
        <rFont val="Times New Roman"/>
        <family val="1"/>
      </rPr>
      <t>Meža prospekts (TC Bulduri)</t>
    </r>
    <r>
      <rPr>
        <i/>
        <sz val="10"/>
        <rFont val="Times New Roman"/>
        <family val="1"/>
      </rPr>
      <t xml:space="preserve"> - P.Stradiņa iela - Mastu iela -Vikingu iela - </t>
    </r>
    <r>
      <rPr>
        <b/>
        <i/>
        <sz val="10"/>
        <rFont val="Times New Roman"/>
        <family val="1"/>
      </rPr>
      <t>Lašu iela (Buļļuciems)</t>
    </r>
    <r>
      <rPr>
        <i/>
        <sz val="10"/>
        <rFont val="Times New Roman"/>
        <family val="1"/>
      </rPr>
      <t xml:space="preserve"> - Jūrnieku iela - Bulduru prospekts - O.Kalpaka prospekts - Vikingu iela - Mastu iela - P.Stradiņa iela - </t>
    </r>
    <r>
      <rPr>
        <b/>
        <i/>
        <sz val="10"/>
        <color indexed="10"/>
        <rFont val="Times New Roman"/>
        <family val="1"/>
      </rPr>
      <t>Meža prospekts (TC Bulduri)</t>
    </r>
    <r>
      <rPr>
        <i/>
        <sz val="10"/>
        <rFont val="Times New Roman"/>
        <family val="1"/>
      </rPr>
      <t xml:space="preserve"> - Vienības prospekts - Rīgas iela – Dārzkopības iela – Pērkona iela - Lielupes autotilts - Babītes ielas - Lielais prospekts - Vāveru iela - Dreiliņu iela - </t>
    </r>
    <r>
      <rPr>
        <b/>
        <i/>
        <sz val="10"/>
        <rFont val="Times New Roman"/>
        <family val="1"/>
      </rPr>
      <t>Baldones iela (Priedaine).</t>
    </r>
  </si>
  <si>
    <r>
      <t>Meža prospekts (TC Bulduri)</t>
    </r>
    <r>
      <rPr>
        <i/>
        <sz val="10"/>
        <rFont val="Times New Roman"/>
        <family val="1"/>
      </rPr>
      <t xml:space="preserve"> - Lienes iela - Jomas iela - Z.Meierovica prospekts - Dubultu prospekts - Mellužu prospekts - Asaru prospekts - Talsu šoseja - Skolas iela - </t>
    </r>
    <r>
      <rPr>
        <b/>
        <i/>
        <sz val="10"/>
        <color indexed="10"/>
        <rFont val="Times New Roman"/>
        <family val="1"/>
      </rPr>
      <t>Dz. st. Sloka</t>
    </r>
    <r>
      <rPr>
        <b/>
        <i/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Skolas iela - Nometņu iela - Talsu šoseja - Asaru prospekts - Mellužu prospekts - Strēlnieku prospekts - Z.Meierovica prospekts - Jomas iela - Lienes iela - Meža prospekts - Dikļu iela - Edinburgas prospekts - Indras iela - </t>
    </r>
    <r>
      <rPr>
        <b/>
        <i/>
        <sz val="10"/>
        <color indexed="10"/>
        <rFont val="Times New Roman"/>
        <family val="1"/>
      </rPr>
      <t>Meža prospekts (TC Bulduri)</t>
    </r>
    <r>
      <rPr>
        <b/>
        <i/>
        <sz val="10"/>
        <rFont val="Times New Roman"/>
        <family val="1"/>
      </rPr>
      <t>.</t>
    </r>
  </si>
  <si>
    <t>*Maksimumstunda: Rīta (no plkst.7.00 līdz plkst.9.00). 4. maršrutam dienas (no plkst.14.00 līdz plkst.16.30). Vakara (no plkst.16.30 līdz plkst.18.30)</t>
  </si>
  <si>
    <r>
      <t xml:space="preserve"> Dz. st. Sloka</t>
    </r>
    <r>
      <rPr>
        <i/>
        <sz val="10"/>
        <rFont val="Times New Roman"/>
        <family val="1"/>
      </rPr>
      <t xml:space="preserve"> - Satiksmes iela - Ventspils šoseja - Jūrkalnes iela - Mežmalas iela - Piekrastes iela - Slokas iela - </t>
    </r>
    <r>
      <rPr>
        <b/>
        <i/>
        <sz val="10"/>
        <color indexed="10"/>
        <rFont val="Times New Roman"/>
        <family val="1"/>
      </rPr>
      <t>Dubultu prospekts (Dubultu dz.st)</t>
    </r>
    <r>
      <rPr>
        <i/>
        <sz val="10"/>
        <rFont val="Times New Roman"/>
        <family val="1"/>
      </rPr>
      <t xml:space="preserve"> - Z.Meierovica prospekts -  Jomas iela - Lienes iela - Dzintaru viadukts - Rīgas iela - </t>
    </r>
    <r>
      <rPr>
        <b/>
        <i/>
        <sz val="10"/>
        <rFont val="Times New Roman"/>
        <family val="1"/>
      </rPr>
      <t>J.Pliekšāna iela</t>
    </r>
    <r>
      <rPr>
        <i/>
        <sz val="10"/>
        <rFont val="Times New Roman"/>
        <family val="1"/>
      </rPr>
      <t xml:space="preserve">  - Turaidas iela - Emīlijas iela - Ķemeru iela - Promenādes iela - Rīgas iela -  Dzintaru viadukts - Meža prospekts - Lienes iela - Jomas iela - Z.Meierovica prospekts - </t>
    </r>
    <r>
      <rPr>
        <b/>
        <i/>
        <sz val="10"/>
        <color indexed="10"/>
        <rFont val="Times New Roman"/>
        <family val="1"/>
      </rPr>
      <t>Dubultu prospekts (Dubultu dz.st)</t>
    </r>
    <r>
      <rPr>
        <i/>
        <sz val="10"/>
        <rFont val="Times New Roman"/>
        <family val="1"/>
      </rPr>
      <t>. No dz.st. Dubulti līdz dz.st Sloka pretējā virzienā tas pats.</t>
    </r>
  </si>
  <si>
    <t xml:space="preserve"> pakalpojumus ar autobusiem Jūrmalas pilsētas maršrutu tīkla pilsētas nozīmes maršrutos</t>
  </si>
  <si>
    <t>pie 1.pielikuma - koncesijas piešķiršanas nosacījumi par tiesībām sniegt sabiedriskā transporta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</si>
</sst>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0.0"/>
    <numFmt numFmtId="179" formatCode="[$-F400]h:mm:ss\ AM/PM"/>
    <numFmt numFmtId="180" formatCode="[h]:mm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0.0%"/>
  </numFmts>
  <fonts count="13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/>
    </xf>
    <xf numFmtId="3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/>
    </xf>
    <xf numFmtId="3" fontId="9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horizontal="justify"/>
    </xf>
    <xf numFmtId="180" fontId="8" fillId="0" borderId="4" xfId="0" applyNumberFormat="1" applyFont="1" applyBorder="1" applyAlignment="1">
      <alignment horizontal="right"/>
    </xf>
    <xf numFmtId="1" fontId="0" fillId="0" borderId="4" xfId="21" applyNumberFormat="1" applyBorder="1" applyAlignment="1">
      <alignment horizontal="right"/>
      <protection/>
    </xf>
    <xf numFmtId="1" fontId="0" fillId="0" borderId="4" xfId="21" applyNumberFormat="1" applyBorder="1">
      <alignment/>
      <protection/>
    </xf>
    <xf numFmtId="0" fontId="0" fillId="0" borderId="4" xfId="21" applyBorder="1">
      <alignment/>
      <protection/>
    </xf>
    <xf numFmtId="0" fontId="0" fillId="0" borderId="4" xfId="21" applyFill="1" applyBorder="1">
      <alignment/>
      <protection/>
    </xf>
    <xf numFmtId="3" fontId="0" fillId="0" borderId="4" xfId="21" applyNumberFormat="1" applyBorder="1">
      <alignment/>
      <protection/>
    </xf>
    <xf numFmtId="0" fontId="7" fillId="0" borderId="4" xfId="21" applyFont="1" applyFill="1" applyBorder="1">
      <alignment/>
      <protection/>
    </xf>
    <xf numFmtId="0" fontId="10" fillId="0" borderId="4" xfId="0" applyFont="1" applyBorder="1" applyAlignment="1">
      <alignment horizontal="justify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7" fillId="0" borderId="4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4" xfId="2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lling_stoc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5" zoomScaleNormal="75" workbookViewId="0" topLeftCell="A1">
      <selection activeCell="I22" sqref="I22"/>
    </sheetView>
  </sheetViews>
  <sheetFormatPr defaultColWidth="9.33203125" defaultRowHeight="12.75"/>
  <cols>
    <col min="1" max="1" width="3.66015625" style="2" customWidth="1"/>
    <col min="2" max="2" width="22.33203125" style="3" customWidth="1"/>
    <col min="3" max="3" width="50.16015625" style="2" customWidth="1"/>
    <col min="4" max="9" width="8.83203125" style="2" customWidth="1"/>
    <col min="10" max="10" width="9.66015625" style="2" customWidth="1"/>
    <col min="11" max="11" width="8.83203125" style="2" customWidth="1"/>
    <col min="12" max="12" width="10.5" style="2" customWidth="1"/>
    <col min="13" max="13" width="9.5" style="2" customWidth="1"/>
    <col min="14" max="14" width="9.83203125" style="2" customWidth="1"/>
    <col min="15" max="15" width="8.83203125" style="2" customWidth="1"/>
    <col min="16" max="16" width="11.16015625" style="2" customWidth="1"/>
    <col min="17" max="17" width="11" style="2" customWidth="1"/>
    <col min="18" max="18" width="10.5" style="2" customWidth="1"/>
    <col min="19" max="19" width="8.83203125" style="2" customWidth="1"/>
    <col min="20" max="20" width="9.83203125" style="2" customWidth="1"/>
    <col min="21" max="16384" width="9.33203125" style="2" customWidth="1"/>
  </cols>
  <sheetData>
    <row r="1" spans="2:20" s="6" customFormat="1" ht="19.5">
      <c r="B1" s="7"/>
      <c r="J1" s="47" t="s">
        <v>0</v>
      </c>
      <c r="K1" s="47"/>
      <c r="L1" s="47"/>
      <c r="M1" s="47"/>
      <c r="N1" s="47"/>
      <c r="O1" s="47"/>
      <c r="P1" s="47"/>
      <c r="Q1" s="47"/>
      <c r="R1" s="47"/>
      <c r="S1" s="47"/>
      <c r="T1" s="47"/>
    </row>
    <row r="2" s="8" customFormat="1" ht="12.75" hidden="1">
      <c r="B2" s="9"/>
    </row>
    <row r="3" s="8" customFormat="1" ht="12.75" hidden="1">
      <c r="B3" s="9"/>
    </row>
    <row r="4" s="8" customFormat="1" ht="12.75" hidden="1">
      <c r="B4" s="9"/>
    </row>
    <row r="5" s="8" customFormat="1" ht="12.75" hidden="1">
      <c r="B5" s="9"/>
    </row>
    <row r="6" s="8" customFormat="1" ht="12.75" hidden="1">
      <c r="B6" s="9"/>
    </row>
    <row r="7" s="8" customFormat="1" ht="12.75" hidden="1">
      <c r="B7" s="9"/>
    </row>
    <row r="8" s="8" customFormat="1" ht="12.75" hidden="1">
      <c r="B8" s="9"/>
    </row>
    <row r="9" spans="2:20" s="8" customFormat="1" ht="12.75">
      <c r="B9" s="9"/>
      <c r="J9" s="41" t="s">
        <v>34</v>
      </c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2:20" s="8" customFormat="1" ht="12.75">
      <c r="B10" s="9"/>
      <c r="J10" s="41" t="s">
        <v>33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2:19" s="8" customFormat="1" ht="12.75">
      <c r="B11" s="9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8" customFormat="1" ht="12.75">
      <c r="A12" s="8" t="s">
        <v>1</v>
      </c>
      <c r="B12" s="9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1" customFormat="1" ht="20.25">
      <c r="A13" s="40" t="s">
        <v>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"/>
    </row>
    <row r="14" spans="1:19" s="11" customFormat="1" ht="2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11" customFormat="1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s="5" customFormat="1" ht="12.75">
      <c r="A16" s="24"/>
      <c r="B16" s="24"/>
      <c r="C16" s="24"/>
      <c r="D16" s="42" t="s">
        <v>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">
        <v>4</v>
      </c>
      <c r="T16" s="43" t="s">
        <v>5</v>
      </c>
      <c r="U16" s="17"/>
    </row>
    <row r="17" spans="1:21" s="5" customFormat="1" ht="38.25" customHeight="1">
      <c r="A17" s="42" t="s">
        <v>6</v>
      </c>
      <c r="B17" s="42" t="s">
        <v>7</v>
      </c>
      <c r="C17" s="44" t="s">
        <v>8</v>
      </c>
      <c r="D17" s="42" t="s">
        <v>9</v>
      </c>
      <c r="E17" s="42"/>
      <c r="F17" s="42"/>
      <c r="G17" s="42" t="s">
        <v>10</v>
      </c>
      <c r="H17" s="42"/>
      <c r="I17" s="42"/>
      <c r="J17" s="45" t="s">
        <v>11</v>
      </c>
      <c r="K17" s="45"/>
      <c r="L17" s="45"/>
      <c r="M17" s="45" t="s">
        <v>12</v>
      </c>
      <c r="N17" s="46" t="s">
        <v>13</v>
      </c>
      <c r="O17" s="46" t="s">
        <v>14</v>
      </c>
      <c r="P17" s="45" t="s">
        <v>15</v>
      </c>
      <c r="Q17" s="45" t="s">
        <v>16</v>
      </c>
      <c r="R17" s="45"/>
      <c r="S17" s="43"/>
      <c r="T17" s="43"/>
      <c r="U17" s="17"/>
    </row>
    <row r="18" spans="1:21" s="5" customFormat="1" ht="38.25">
      <c r="A18" s="42"/>
      <c r="B18" s="42"/>
      <c r="C18" s="44"/>
      <c r="D18" s="24" t="s">
        <v>17</v>
      </c>
      <c r="E18" s="24" t="s">
        <v>18</v>
      </c>
      <c r="F18" s="25" t="s">
        <v>19</v>
      </c>
      <c r="G18" s="24" t="s">
        <v>17</v>
      </c>
      <c r="H18" s="24" t="s">
        <v>18</v>
      </c>
      <c r="I18" s="25" t="s">
        <v>19</v>
      </c>
      <c r="J18" s="25" t="s">
        <v>20</v>
      </c>
      <c r="K18" s="25" t="s">
        <v>9</v>
      </c>
      <c r="L18" s="25" t="s">
        <v>10</v>
      </c>
      <c r="M18" s="45"/>
      <c r="N18" s="46"/>
      <c r="O18" s="46"/>
      <c r="P18" s="45"/>
      <c r="Q18" s="25" t="s">
        <v>21</v>
      </c>
      <c r="R18" s="25" t="s">
        <v>22</v>
      </c>
      <c r="S18" s="43"/>
      <c r="T18" s="43"/>
      <c r="U18" s="17"/>
    </row>
    <row r="19" spans="1:21" ht="156.75">
      <c r="A19" s="26">
        <v>1</v>
      </c>
      <c r="B19" s="27" t="s">
        <v>26</v>
      </c>
      <c r="C19" s="28" t="s">
        <v>29</v>
      </c>
      <c r="D19" s="29">
        <v>0.25</v>
      </c>
      <c r="E19" s="29">
        <v>0.9583333333333334</v>
      </c>
      <c r="F19" s="30">
        <v>34</v>
      </c>
      <c r="G19" s="29">
        <v>0.2916666666666667</v>
      </c>
      <c r="H19" s="29">
        <v>0.9166666666666666</v>
      </c>
      <c r="I19" s="31">
        <v>15</v>
      </c>
      <c r="J19" s="32">
        <v>30</v>
      </c>
      <c r="K19" s="31">
        <v>30</v>
      </c>
      <c r="L19" s="31">
        <v>60</v>
      </c>
      <c r="M19" s="33">
        <v>22.3</v>
      </c>
      <c r="N19" s="31">
        <v>56.76015473887814</v>
      </c>
      <c r="O19" s="34">
        <v>10263</v>
      </c>
      <c r="P19" s="34">
        <v>228864.9</v>
      </c>
      <c r="Q19" s="34">
        <v>157028.2</v>
      </c>
      <c r="R19" s="34">
        <f>$R$23/$Q$23*Q19</f>
        <v>132625.6135640243</v>
      </c>
      <c r="S19" s="35">
        <v>2</v>
      </c>
      <c r="T19" s="35">
        <v>50</v>
      </c>
      <c r="U19" s="18"/>
    </row>
    <row r="20" spans="1:21" ht="117">
      <c r="A20" s="26">
        <v>4</v>
      </c>
      <c r="B20" s="27" t="s">
        <v>23</v>
      </c>
      <c r="C20" s="36" t="s">
        <v>30</v>
      </c>
      <c r="D20" s="29">
        <v>0.25</v>
      </c>
      <c r="E20" s="29">
        <v>0.9583333333333334</v>
      </c>
      <c r="F20" s="30">
        <v>66</v>
      </c>
      <c r="G20" s="29">
        <v>0.2916666666666667</v>
      </c>
      <c r="H20" s="29">
        <v>0.9166666666666666</v>
      </c>
      <c r="I20" s="31">
        <v>23</v>
      </c>
      <c r="J20" s="32">
        <v>10</v>
      </c>
      <c r="K20" s="31">
        <v>20</v>
      </c>
      <c r="L20" s="31">
        <v>40</v>
      </c>
      <c r="M20" s="33">
        <v>38</v>
      </c>
      <c r="N20" s="31">
        <v>74.584133814903</v>
      </c>
      <c r="O20" s="34">
        <v>19174.5</v>
      </c>
      <c r="P20" s="34">
        <v>728631</v>
      </c>
      <c r="Q20" s="34">
        <v>1816592.8</v>
      </c>
      <c r="R20" s="34">
        <f>$R$23/$Q$23*Q20</f>
        <v>1534289.603370534</v>
      </c>
      <c r="S20" s="35">
        <v>8</v>
      </c>
      <c r="T20" s="35">
        <v>75</v>
      </c>
      <c r="U20" s="18"/>
    </row>
    <row r="21" spans="1:21" ht="52.5">
      <c r="A21" s="26">
        <v>6</v>
      </c>
      <c r="B21" s="27" t="s">
        <v>24</v>
      </c>
      <c r="C21" s="36" t="s">
        <v>27</v>
      </c>
      <c r="D21" s="29">
        <v>0.2708333333333333</v>
      </c>
      <c r="E21" s="29">
        <v>0.9375</v>
      </c>
      <c r="F21" s="30">
        <v>24</v>
      </c>
      <c r="G21" s="29">
        <v>0.2916666666666667</v>
      </c>
      <c r="H21" s="29">
        <v>0.9166666666666666</v>
      </c>
      <c r="I21" s="31">
        <v>20</v>
      </c>
      <c r="J21" s="32">
        <v>30</v>
      </c>
      <c r="K21" s="31">
        <v>45</v>
      </c>
      <c r="L21" s="31">
        <v>45</v>
      </c>
      <c r="M21" s="33">
        <v>24</v>
      </c>
      <c r="N21" s="31">
        <v>65.66404398521189</v>
      </c>
      <c r="O21" s="34">
        <v>8308</v>
      </c>
      <c r="P21" s="34">
        <v>199392</v>
      </c>
      <c r="Q21" s="34">
        <v>340329</v>
      </c>
      <c r="R21" s="34">
        <f>$R$23/$Q$23*Q21</f>
        <v>287440.997468167</v>
      </c>
      <c r="S21" s="35">
        <v>2</v>
      </c>
      <c r="T21" s="35">
        <v>50</v>
      </c>
      <c r="U21" s="18"/>
    </row>
    <row r="22" spans="1:21" ht="144">
      <c r="A22" s="26">
        <v>8</v>
      </c>
      <c r="B22" s="27" t="s">
        <v>28</v>
      </c>
      <c r="C22" s="36" t="s">
        <v>32</v>
      </c>
      <c r="D22" s="29">
        <v>0.2708333333333333</v>
      </c>
      <c r="E22" s="29">
        <v>0.9583333333333334</v>
      </c>
      <c r="F22" s="30">
        <v>25</v>
      </c>
      <c r="G22" s="29">
        <v>0.2916666666666667</v>
      </c>
      <c r="H22" s="29">
        <v>0.9166666666666666</v>
      </c>
      <c r="I22" s="31">
        <v>15</v>
      </c>
      <c r="J22" s="32">
        <v>30</v>
      </c>
      <c r="K22" s="31">
        <v>45</v>
      </c>
      <c r="L22" s="31">
        <v>60</v>
      </c>
      <c r="M22" s="33">
        <v>43.5</v>
      </c>
      <c r="N22" s="31">
        <v>89.0909090909091</v>
      </c>
      <c r="O22" s="34">
        <v>8079</v>
      </c>
      <c r="P22" s="34">
        <v>351436.5</v>
      </c>
      <c r="Q22" s="34">
        <v>279823</v>
      </c>
      <c r="R22" s="34">
        <f>$R$23/$Q$23*Q22</f>
        <v>236337.7855972747</v>
      </c>
      <c r="S22" s="35">
        <v>3</v>
      </c>
      <c r="T22" s="35">
        <v>50</v>
      </c>
      <c r="U22" s="18"/>
    </row>
    <row r="23" spans="1:21" s="4" customFormat="1" ht="13.5">
      <c r="A23" s="37"/>
      <c r="B23" s="28" t="s">
        <v>25</v>
      </c>
      <c r="C23" s="37"/>
      <c r="D23" s="37"/>
      <c r="E23" s="37"/>
      <c r="F23" s="38">
        <f>SUM(F19:F22)</f>
        <v>149</v>
      </c>
      <c r="G23" s="38"/>
      <c r="H23" s="38"/>
      <c r="I23" s="38">
        <f>SUM(I19:I22)</f>
        <v>73</v>
      </c>
      <c r="J23" s="37"/>
      <c r="K23" s="37"/>
      <c r="L23" s="37"/>
      <c r="M23" s="37">
        <f>SUM(M19:M22)</f>
        <v>127.8</v>
      </c>
      <c r="N23" s="37"/>
      <c r="O23" s="38">
        <f>SUM(O19:O22)</f>
        <v>45824.5</v>
      </c>
      <c r="P23" s="38">
        <f>SUM(P19:P22)</f>
        <v>1508324.4</v>
      </c>
      <c r="Q23" s="38">
        <f>SUM(Q19:Q22)</f>
        <v>2593773</v>
      </c>
      <c r="R23" s="38">
        <v>2190694</v>
      </c>
      <c r="S23" s="39">
        <f>SUM(S19:S22)</f>
        <v>15</v>
      </c>
      <c r="T23" s="39"/>
      <c r="U23" s="19"/>
    </row>
    <row r="24" spans="1:20" s="12" customFormat="1" ht="13.5">
      <c r="A24" s="20"/>
      <c r="B24" s="21"/>
      <c r="C24" s="20"/>
      <c r="D24" s="20"/>
      <c r="E24" s="20"/>
      <c r="F24" s="22"/>
      <c r="G24" s="22"/>
      <c r="H24" s="22"/>
      <c r="I24" s="22"/>
      <c r="J24" s="20"/>
      <c r="K24" s="20"/>
      <c r="L24" s="20"/>
      <c r="M24" s="20"/>
      <c r="N24" s="20"/>
      <c r="O24" s="22"/>
      <c r="P24" s="22"/>
      <c r="Q24" s="22"/>
      <c r="R24" s="22"/>
      <c r="S24" s="23"/>
      <c r="T24" s="23"/>
    </row>
    <row r="25" spans="1:19" s="8" customFormat="1" ht="15.75">
      <c r="A25" s="13" t="s">
        <v>31</v>
      </c>
      <c r="B25" s="14"/>
      <c r="F25" s="15"/>
      <c r="G25" s="15"/>
      <c r="H25" s="15"/>
      <c r="I25" s="15"/>
      <c r="O25" s="15"/>
      <c r="P25" s="15"/>
      <c r="Q25" s="15"/>
      <c r="R25" s="15"/>
      <c r="S25" s="15"/>
    </row>
    <row r="26" spans="2:14" s="8" customFormat="1" ht="12.75">
      <c r="B26" s="9"/>
      <c r="M26" s="16"/>
      <c r="N26" s="16"/>
    </row>
    <row r="27" spans="2:14" s="8" customFormat="1" ht="12.75">
      <c r="B27" s="9"/>
      <c r="M27" s="16"/>
      <c r="N27" s="16"/>
    </row>
    <row r="28" s="8" customFormat="1" ht="12.75">
      <c r="B28" s="9"/>
    </row>
    <row r="29" s="8" customFormat="1" ht="12.75">
      <c r="B29" s="9"/>
    </row>
    <row r="30" s="8" customFormat="1" ht="12.75">
      <c r="B30" s="9"/>
    </row>
    <row r="31" s="8" customFormat="1" ht="12.75">
      <c r="B31" s="9"/>
    </row>
    <row r="32" s="8" customFormat="1" ht="12.75">
      <c r="B32" s="9"/>
    </row>
    <row r="33" s="8" customFormat="1" ht="12.75">
      <c r="B33" s="9"/>
    </row>
  </sheetData>
  <mergeCells count="18">
    <mergeCell ref="A17:A18"/>
    <mergeCell ref="B17:B18"/>
    <mergeCell ref="C17:C18"/>
    <mergeCell ref="T16:T18"/>
    <mergeCell ref="M17:M18"/>
    <mergeCell ref="N17:N18"/>
    <mergeCell ref="O17:O18"/>
    <mergeCell ref="P17:P18"/>
    <mergeCell ref="Q17:R17"/>
    <mergeCell ref="J17:L17"/>
    <mergeCell ref="D16:R16"/>
    <mergeCell ref="S16:S18"/>
    <mergeCell ref="D17:F17"/>
    <mergeCell ref="G17:I17"/>
    <mergeCell ref="A13:R13"/>
    <mergeCell ref="J9:T9"/>
    <mergeCell ref="J10:T10"/>
    <mergeCell ref="J1:T1"/>
  </mergeCells>
  <printOptions/>
  <pageMargins left="0.15748031496062992" right="0.15748031496062992" top="0.8267716535433072" bottom="0.1968503937007874" header="0.5511811023622047" footer="0.196850393700787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Daina.Leinarte</dc:creator>
  <cp:keywords/>
  <dc:description/>
  <cp:lastModifiedBy>Daina.Leinarte</cp:lastModifiedBy>
  <cp:lastPrinted>2008-03-25T12:16:19Z</cp:lastPrinted>
  <dcterms:created xsi:type="dcterms:W3CDTF">2008-03-17T06:37:54Z</dcterms:created>
  <dcterms:modified xsi:type="dcterms:W3CDTF">2008-03-25T12:17:24Z</dcterms:modified>
  <cp:category/>
  <cp:version/>
  <cp:contentType/>
  <cp:contentStatus/>
</cp:coreProperties>
</file>