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pielikums" sheetId="1" r:id="rId1"/>
  </sheets>
  <definedNames>
    <definedName name="_xlnm.Print_Area" localSheetId="0">'3.pielikums'!$A$1:$E$102</definedName>
  </definedNames>
  <calcPr fullCalcOnLoad="1"/>
</workbook>
</file>

<file path=xl/comments1.xml><?xml version="1.0" encoding="utf-8"?>
<comments xmlns="http://schemas.openxmlformats.org/spreadsheetml/2006/main">
  <authors>
    <author>Inga.Braca</author>
  </authors>
  <commentList>
    <comment ref="D84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Mākslas skolai Ls 105+jaundubultu vidusskolai Ls 7468 + Izglītības pārvalde Ls 499
</t>
        </r>
      </text>
    </comment>
    <comment ref="D85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Majoru kultūras nams</t>
        </r>
      </text>
    </comment>
    <comment ref="D86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Vētras sekas</t>
        </r>
      </text>
    </comment>
    <comment ref="D87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Majoru pamatskolas III kārta</t>
        </r>
      </text>
    </comment>
    <comment ref="D88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Bibliotēku apvienība</t>
        </r>
      </text>
    </comment>
    <comment ref="D89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Labklājības pārvaldei
</t>
        </r>
      </text>
    </comment>
  </commentList>
</comments>
</file>

<file path=xl/sharedStrings.xml><?xml version="1.0" encoding="utf-8"?>
<sst xmlns="http://schemas.openxmlformats.org/spreadsheetml/2006/main" count="155" uniqueCount="101">
  <si>
    <t>Iestāde</t>
  </si>
  <si>
    <t>Atlikums gada sākumā        "+" vai "-"</t>
  </si>
  <si>
    <t>Ieņēmumu pārsniegums pār izdevumiem</t>
  </si>
  <si>
    <t>Izlietojums</t>
  </si>
  <si>
    <t>klasifikācijas kods</t>
  </si>
  <si>
    <t>MAKSAS PAKALPOJUMI</t>
  </si>
  <si>
    <t>atlikums gada beigās</t>
  </si>
  <si>
    <t>Kauguru vidusskola</t>
  </si>
  <si>
    <t>Mežmalas vidusskola</t>
  </si>
  <si>
    <t>Mākslas skola</t>
  </si>
  <si>
    <t>Slokas pamatskola</t>
  </si>
  <si>
    <t>Alternatīvā skola</t>
  </si>
  <si>
    <t>Sākumskola "Taurenītis"</t>
  </si>
  <si>
    <t>Valodu centrs</t>
  </si>
  <si>
    <t>Peldēšanas skola</t>
  </si>
  <si>
    <t>Sākumskola "Atvase"</t>
  </si>
  <si>
    <t>Pašvaldības policija</t>
  </si>
  <si>
    <t>Vaivaru pamatskola</t>
  </si>
  <si>
    <t>Izglītības pārvalde, t.sk.:</t>
  </si>
  <si>
    <t>PA Sociālās aprūpes centrs</t>
  </si>
  <si>
    <t>Maksas pakalpojumi kopā</t>
  </si>
  <si>
    <t>PAMATBUDŽETS</t>
  </si>
  <si>
    <t>ieņēmumu pārsniegums pār izdevumiem</t>
  </si>
  <si>
    <t>Pamatbudžets kopā</t>
  </si>
  <si>
    <t>Pumpuru vidusskola</t>
  </si>
  <si>
    <t>Dome</t>
  </si>
  <si>
    <t>09.510</t>
  </si>
  <si>
    <t>08.100</t>
  </si>
  <si>
    <t>08.230</t>
  </si>
  <si>
    <t>08.620</t>
  </si>
  <si>
    <t>Jūrmalas teātris</t>
  </si>
  <si>
    <t>Kauguru kultūras nams, t.sk.</t>
  </si>
  <si>
    <t>Jūrmalas bibliotēku apvienība</t>
  </si>
  <si>
    <t>Jaundubultu vidusskola</t>
  </si>
  <si>
    <t>Lielupes vidusskola</t>
  </si>
  <si>
    <t>01.110</t>
  </si>
  <si>
    <t>P SIA "Jūrmalas kapi"                                          (pamatkapitāla palielinājuma atlikums no 2006.gada)</t>
  </si>
  <si>
    <t>Jūrmalas pilsētas dome                                          Projekts "Pludmales Patruļa"</t>
  </si>
  <si>
    <t>-valsts līdzfinansējums</t>
  </si>
  <si>
    <t>09.210</t>
  </si>
  <si>
    <t>09.100</t>
  </si>
  <si>
    <t>09.810</t>
  </si>
  <si>
    <t>Mērķdotācija pašvaldības pedagogu darba samaksai</t>
  </si>
  <si>
    <t>06.600.5239</t>
  </si>
  <si>
    <t>Mērķdotācija kultūras pasākumiem</t>
  </si>
  <si>
    <t>Mērķdotācija vienreizējiem pasākumiem</t>
  </si>
  <si>
    <t>Mērķdotācija pašvaldību kapitālajiem izdevumiem</t>
  </si>
  <si>
    <t>Mērķdotācija bezmaksas interneta un datoru izmantošanas nodrošināšanai</t>
  </si>
  <si>
    <t>-atgrieztie līdzekļi no ārvalstu finanšu palīdzības</t>
  </si>
  <si>
    <t>01.830.7214</t>
  </si>
  <si>
    <t xml:space="preserve">Jūrmalas pilsētas dome                                             Projekts "EVA" ,t.sk.:                   </t>
  </si>
  <si>
    <t>05.600.1150</t>
  </si>
  <si>
    <t>05.600.1210</t>
  </si>
  <si>
    <t>Pašvaldības pamatbudžets                                             Projekts "Uzmanība uz veselību un dzīves kvalitāti Baltijas jūras reģionā"</t>
  </si>
  <si>
    <t>Mērķdotācija sociālās nodrošināšanas pasākumiem</t>
  </si>
  <si>
    <t xml:space="preserve">Jūrmalas 1.ģimnāzija                                     Projekts  " Pāreja uz modernajiem laikiem. Eiropas par politiskajām cīņam un kultūras maiņām." Comenius 1 ietvaros           </t>
  </si>
  <si>
    <t>Jūrmalas 1.ģimnāzija                                                  Projekts "Eiropas daudzpusīgās inteliģences identitāte" Comenius 2 ietvaros</t>
  </si>
  <si>
    <t>Bulduru kultūras nams, t.sk.</t>
  </si>
  <si>
    <t>08.230.2112</t>
  </si>
  <si>
    <t>08.230.2329</t>
  </si>
  <si>
    <t>08.230.2212</t>
  </si>
  <si>
    <t>08.230.1147</t>
  </si>
  <si>
    <t>08.220</t>
  </si>
  <si>
    <t>Jūrmalas pilsētas muzejs, t.sk.</t>
  </si>
  <si>
    <t>08.220.1150</t>
  </si>
  <si>
    <t>08.220.2241</t>
  </si>
  <si>
    <t>08.220.2351</t>
  </si>
  <si>
    <t>08.230.5250</t>
  </si>
  <si>
    <t>09.510.2279</t>
  </si>
  <si>
    <t>Mūzikas vidusskola, t.sk.:</t>
  </si>
  <si>
    <t>Jūrmalas 1. ģimnāzija, t.sk.:</t>
  </si>
  <si>
    <t>09.210.2245</t>
  </si>
  <si>
    <t>09.210.2355</t>
  </si>
  <si>
    <t>09.210.2361</t>
  </si>
  <si>
    <t>09.210.1148</t>
  </si>
  <si>
    <t>Z.Jansones-Ivanovas tenisa skola</t>
  </si>
  <si>
    <t>Majoru pamatskola</t>
  </si>
  <si>
    <t>Majoru kultūras nams, t.sk.:</t>
  </si>
  <si>
    <t>Precizētie atlikumi pamatbudžetā 2008.gadam un to izlietojums (Ls )</t>
  </si>
  <si>
    <t>04.730</t>
  </si>
  <si>
    <t>Saņemtie kredītlīdzekļi</t>
  </si>
  <si>
    <t>skatīt saistošo noteikumu 4.punktu</t>
  </si>
  <si>
    <t>Atlikums gada beigās</t>
  </si>
  <si>
    <t xml:space="preserve">Kauguru vidusskola           klasifikācijas kods 09.600.2363     </t>
  </si>
  <si>
    <t xml:space="preserve">Jūrmalas 1.ģimnāzija                                       Valsts budžeta iestāžu transferti pašvaldībām, t.sk. :                </t>
  </si>
  <si>
    <t>09.210.1149</t>
  </si>
  <si>
    <t>09.210.1210</t>
  </si>
  <si>
    <t>avotus skatīt saistošo noteikumu 3.pielikumā</t>
  </si>
  <si>
    <t>Lielupes vidusskola                                   Valsts bufžeta iestāžu transferti pašvaldībām</t>
  </si>
  <si>
    <t>09.210.1119</t>
  </si>
  <si>
    <t>PSIA "Slokas slimnīca"                                       Sociālās aprūpes pakalpojumi, t.sk.</t>
  </si>
  <si>
    <t>07.311.2321</t>
  </si>
  <si>
    <t>07.311.2223</t>
  </si>
  <si>
    <t>07.311.2352</t>
  </si>
  <si>
    <t>07.311.2221</t>
  </si>
  <si>
    <t xml:space="preserve">                      3.pielikums apstiprināts ar Jūrmalas pilsētas domes </t>
  </si>
  <si>
    <t>Jūrmalas pilsētas dome                                              Projekts "Pētījums "Jūrmalas pilsētas aktuālo sociālās atstumtības riska grupu atbalsta formu iespējas veiksmīgai integrācijai darba tirgū", t.sk.:</t>
  </si>
  <si>
    <t>01.320.1150</t>
  </si>
  <si>
    <t>01.320.1210</t>
  </si>
  <si>
    <t>2008.gada  13.marta saistošajiem noteikumiem Nr.19</t>
  </si>
  <si>
    <t>(protokols Nr.11,1.punkts)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</si>
</sst>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0.0%"/>
    <numFmt numFmtId="173" formatCode="#,##0\ &quot;Ls&quot;;[Red]\-#,##0\ &quot;Ls&quot;"/>
    <numFmt numFmtId="174" formatCode="_-* #,##0.00\ _L_s_-;\-* #,##0.00\ _L_s_-;_-* &quot;-&quot;??\ _L_s_-;_-@_-"/>
    <numFmt numFmtId="175" formatCode="_-* #,##0\ _L_s_-;\-* #,##0\ _L_s_-;_-* &quot;-&quot;??\ _L_s_-;_-@_-"/>
    <numFmt numFmtId="176" formatCode="#,##0\ &quot;Ls&quot;;\-#,##0\ &quot;Ls&quot;"/>
    <numFmt numFmtId="177" formatCode="#,##0.00\ &quot;Ls&quot;;\-#,##0.00\ &quot;Ls&quot;"/>
    <numFmt numFmtId="178" formatCode="#,##0.00\ &quot;Ls&quot;;[Red]\-#,##0.00\ &quot;Ls&quot;"/>
    <numFmt numFmtId="179" formatCode="_-* #,##0\ &quot;Ls&quot;_-;\-* #,##0\ &quot;Ls&quot;_-;_-* &quot;-&quot;\ &quot;Ls&quot;_-;_-@_-"/>
    <numFmt numFmtId="180" formatCode="_-* #,##0\ _L_s_-;\-* #,##0\ _L_s_-;_-* &quot;-&quot;\ _L_s_-;_-@_-"/>
    <numFmt numFmtId="181" formatCode="_-* #,##0.00\ &quot;Ls&quot;_-;\-* #,##0.00\ &quot;Ls&quot;_-;_-* &quot;-&quot;??\ &quot;Ls&quot;_-;_-@_-"/>
    <numFmt numFmtId="182" formatCode="0.0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sz val="10"/>
      <name val="Times New Roman Baltic"/>
      <family val="0"/>
    </font>
    <font>
      <sz val="8"/>
      <name val="Times New Roman Baltic"/>
      <family val="1"/>
    </font>
    <font>
      <i/>
      <sz val="12"/>
      <name val="Times New Roman Baltic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3" fontId="6" fillId="0" borderId="1" xfId="0" applyNumberFormat="1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" fontId="4" fillId="0" borderId="2" xfId="0" applyNumberFormat="1" applyFont="1" applyBorder="1" applyAlignment="1" applyProtection="1">
      <alignment horizontal="center" vertical="center" wrapText="1"/>
      <protection/>
    </xf>
    <xf numFmtId="3" fontId="4" fillId="0" borderId="2" xfId="0" applyNumberFormat="1" applyFont="1" applyBorder="1" applyAlignment="1" applyProtection="1">
      <alignment vertical="center" wrapText="1"/>
      <protection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 applyProtection="1">
      <alignment vertical="center" wrapText="1"/>
      <protection/>
    </xf>
    <xf numFmtId="49" fontId="7" fillId="0" borderId="3" xfId="0" applyNumberFormat="1" applyFont="1" applyBorder="1" applyAlignment="1" applyProtection="1">
      <alignment vertical="center" wrapText="1"/>
      <protection/>
    </xf>
    <xf numFmtId="3" fontId="7" fillId="0" borderId="3" xfId="0" applyNumberFormat="1" applyFont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right" vertical="center" wrapText="1"/>
      <protection/>
    </xf>
    <xf numFmtId="3" fontId="7" fillId="0" borderId="0" xfId="0" applyNumberFormat="1" applyFont="1" applyAlignment="1">
      <alignment vertical="center" wrapText="1"/>
    </xf>
    <xf numFmtId="3" fontId="7" fillId="0" borderId="3" xfId="0" applyNumberFormat="1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/>
    </xf>
    <xf numFmtId="49" fontId="8" fillId="0" borderId="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 applyProtection="1">
      <alignment vertical="center" wrapText="1"/>
      <protection/>
    </xf>
    <xf numFmtId="49" fontId="9" fillId="0" borderId="3" xfId="0" applyNumberFormat="1" applyFont="1" applyBorder="1" applyAlignment="1" applyProtection="1">
      <alignment horizontal="right" vertical="center" wrapText="1"/>
      <protection/>
    </xf>
    <xf numFmtId="3" fontId="9" fillId="0" borderId="3" xfId="0" applyNumberFormat="1" applyFont="1" applyBorder="1" applyAlignment="1" applyProtection="1">
      <alignment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 applyProtection="1">
      <alignment vertical="center" wrapText="1"/>
      <protection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  <protection/>
    </xf>
    <xf numFmtId="3" fontId="7" fillId="0" borderId="3" xfId="0" applyNumberFormat="1" applyFont="1" applyBorder="1" applyAlignment="1" applyProtection="1">
      <alignment horizontal="right" vertical="center" wrapText="1"/>
      <protection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vertical="center" wrapText="1"/>
      <protection/>
    </xf>
    <xf numFmtId="49" fontId="9" fillId="0" borderId="1" xfId="0" applyNumberFormat="1" applyFont="1" applyBorder="1" applyAlignment="1" applyProtection="1">
      <alignment horizontal="right" vertical="center" wrapText="1"/>
      <protection/>
    </xf>
    <xf numFmtId="3" fontId="7" fillId="0" borderId="1" xfId="0" applyNumberFormat="1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vertical="center" wrapText="1"/>
      <protection/>
    </xf>
    <xf numFmtId="49" fontId="7" fillId="0" borderId="2" xfId="0" applyNumberFormat="1" applyFont="1" applyBorder="1" applyAlignment="1" applyProtection="1">
      <alignment horizontal="left" vertical="center" wrapText="1"/>
      <protection/>
    </xf>
    <xf numFmtId="3" fontId="7" fillId="0" borderId="2" xfId="0" applyNumberFormat="1" applyFont="1" applyBorder="1" applyAlignment="1" applyProtection="1">
      <alignment horizontal="right" vertical="center" wrapText="1"/>
      <protection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3" fontId="7" fillId="0" borderId="4" xfId="0" applyNumberFormat="1" applyFont="1" applyBorder="1" applyAlignment="1" applyProtection="1">
      <alignment horizontal="right" vertical="center" wrapText="1"/>
      <protection/>
    </xf>
    <xf numFmtId="0" fontId="7" fillId="0" borderId="4" xfId="0" applyFont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/>
    </xf>
    <xf numFmtId="3" fontId="7" fillId="0" borderId="5" xfId="0" applyNumberFormat="1" applyFont="1" applyBorder="1" applyAlignment="1" applyProtection="1">
      <alignment horizontal="right" vertical="center" wrapText="1"/>
      <protection/>
    </xf>
    <xf numFmtId="0" fontId="7" fillId="0" borderId="5" xfId="0" applyFont="1" applyBorder="1" applyAlignment="1">
      <alignment horizontal="left" vertical="center" wrapText="1"/>
    </xf>
    <xf numFmtId="3" fontId="8" fillId="0" borderId="3" xfId="0" applyNumberFormat="1" applyFont="1" applyBorder="1" applyAlignment="1" applyProtection="1">
      <alignment horizontal="right"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49" fontId="7" fillId="0" borderId="3" xfId="0" applyNumberFormat="1" applyFont="1" applyBorder="1" applyAlignment="1" applyProtection="1">
      <alignment horizontal="left" vertical="center" wrapText="1"/>
      <protection/>
    </xf>
    <xf numFmtId="3" fontId="7" fillId="0" borderId="3" xfId="0" applyNumberFormat="1" applyFont="1" applyBorder="1" applyAlignment="1" applyProtection="1">
      <alignment horizontal="right" vertical="center" wrapText="1"/>
      <protection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 applyProtection="1">
      <alignment horizontal="center" vertical="center" wrapText="1"/>
      <protection/>
    </xf>
    <xf numFmtId="3" fontId="7" fillId="0" borderId="6" xfId="0" applyNumberFormat="1" applyFont="1" applyBorder="1" applyAlignment="1" applyProtection="1">
      <alignment horizontal="center" vertical="center" wrapText="1"/>
      <protection/>
    </xf>
    <xf numFmtId="3" fontId="7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6" xfId="0" applyNumberFormat="1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workbookViewId="0" topLeftCell="A1">
      <selection activeCell="H6" sqref="H6"/>
    </sheetView>
  </sheetViews>
  <sheetFormatPr defaultColWidth="9.140625" defaultRowHeight="12.75"/>
  <cols>
    <col min="1" max="1" width="3.28125" style="8" customWidth="1"/>
    <col min="2" max="2" width="35.140625" style="49" customWidth="1"/>
    <col min="3" max="3" width="9.140625" style="8" customWidth="1"/>
    <col min="4" max="4" width="10.421875" style="8" customWidth="1"/>
    <col min="5" max="5" width="22.28125" style="8" customWidth="1"/>
    <col min="6" max="16384" width="9.140625" style="8" customWidth="1"/>
  </cols>
  <sheetData>
    <row r="1" spans="1:11" ht="15.75" customHeight="1">
      <c r="A1" s="67" t="s">
        <v>95</v>
      </c>
      <c r="B1" s="67"/>
      <c r="C1" s="67"/>
      <c r="D1" s="67"/>
      <c r="E1" s="67"/>
      <c r="F1" s="1"/>
      <c r="G1" s="1"/>
      <c r="H1" s="1"/>
      <c r="I1" s="1"/>
      <c r="J1" s="1"/>
      <c r="K1" s="1"/>
    </row>
    <row r="2" spans="1:11" ht="15.75" customHeight="1">
      <c r="A2" s="67" t="s">
        <v>99</v>
      </c>
      <c r="B2" s="67"/>
      <c r="C2" s="67"/>
      <c r="D2" s="67"/>
      <c r="E2" s="67"/>
      <c r="F2" s="1"/>
      <c r="G2" s="1"/>
      <c r="H2" s="1"/>
      <c r="I2" s="1"/>
      <c r="J2" s="1"/>
      <c r="K2" s="1"/>
    </row>
    <row r="3" spans="1:11" ht="15.75" customHeight="1">
      <c r="A3" s="66"/>
      <c r="B3" s="66"/>
      <c r="C3" s="66"/>
      <c r="D3" s="66"/>
      <c r="E3" s="66" t="s">
        <v>100</v>
      </c>
      <c r="F3" s="1"/>
      <c r="G3" s="1"/>
      <c r="H3" s="1"/>
      <c r="I3" s="1"/>
      <c r="J3" s="1"/>
      <c r="K3" s="1"/>
    </row>
    <row r="4" spans="1:5" ht="15">
      <c r="A4" s="9"/>
      <c r="B4" s="10"/>
      <c r="C4" s="9"/>
      <c r="D4" s="9"/>
      <c r="E4" s="9"/>
    </row>
    <row r="5" spans="1:7" ht="15.75">
      <c r="A5" s="75" t="s">
        <v>78</v>
      </c>
      <c r="B5" s="75"/>
      <c r="C5" s="75"/>
      <c r="D5" s="75"/>
      <c r="E5" s="75"/>
      <c r="F5" s="11"/>
      <c r="G5" s="11"/>
    </row>
    <row r="6" spans="1:5" ht="15.75" thickBot="1">
      <c r="A6" s="12"/>
      <c r="B6" s="13"/>
      <c r="C6" s="9"/>
      <c r="D6" s="9"/>
      <c r="E6" s="9"/>
    </row>
    <row r="7" spans="1:5" s="14" customFormat="1" ht="25.5" customHeight="1">
      <c r="A7" s="73"/>
      <c r="B7" s="71" t="s">
        <v>0</v>
      </c>
      <c r="C7" s="69" t="s">
        <v>1</v>
      </c>
      <c r="D7" s="68" t="s">
        <v>2</v>
      </c>
      <c r="E7" s="68"/>
    </row>
    <row r="8" spans="1:5" s="14" customFormat="1" ht="23.25" customHeight="1" thickBot="1">
      <c r="A8" s="74"/>
      <c r="B8" s="72"/>
      <c r="C8" s="70"/>
      <c r="D8" s="2" t="s">
        <v>3</v>
      </c>
      <c r="E8" s="3" t="s">
        <v>4</v>
      </c>
    </row>
    <row r="9" spans="1:5" ht="17.25" customHeight="1">
      <c r="A9" s="4"/>
      <c r="B9" s="7" t="s">
        <v>5</v>
      </c>
      <c r="C9" s="5"/>
      <c r="D9" s="5"/>
      <c r="E9" s="6"/>
    </row>
    <row r="10" spans="1:5" s="19" customFormat="1" ht="12.75">
      <c r="A10" s="15"/>
      <c r="B10" s="16" t="s">
        <v>31</v>
      </c>
      <c r="C10" s="17">
        <f>SUM(C11:C12)</f>
        <v>-136</v>
      </c>
      <c r="D10" s="17">
        <f>SUM(D11:D12)</f>
        <v>-136</v>
      </c>
      <c r="E10" s="18" t="s">
        <v>6</v>
      </c>
    </row>
    <row r="11" spans="1:5" s="19" customFormat="1" ht="12.75">
      <c r="A11" s="15"/>
      <c r="B11" s="20" t="s">
        <v>28</v>
      </c>
      <c r="C11" s="17">
        <v>65</v>
      </c>
      <c r="D11" s="17">
        <v>65</v>
      </c>
      <c r="E11" s="18" t="s">
        <v>6</v>
      </c>
    </row>
    <row r="12" spans="1:5" s="19" customFormat="1" ht="12.75">
      <c r="A12" s="15"/>
      <c r="B12" s="20" t="s">
        <v>29</v>
      </c>
      <c r="C12" s="17">
        <v>-201</v>
      </c>
      <c r="D12" s="17">
        <v>-201</v>
      </c>
      <c r="E12" s="18" t="s">
        <v>6</v>
      </c>
    </row>
    <row r="13" spans="1:5" s="19" customFormat="1" ht="12.75">
      <c r="A13" s="15"/>
      <c r="B13" s="16" t="s">
        <v>77</v>
      </c>
      <c r="C13" s="17">
        <f>SUM(C14:C15)</f>
        <v>6870</v>
      </c>
      <c r="D13" s="17">
        <f>SUM(D14:D15)</f>
        <v>6870</v>
      </c>
      <c r="E13" s="18" t="s">
        <v>6</v>
      </c>
    </row>
    <row r="14" spans="1:5" s="19" customFormat="1" ht="12.75">
      <c r="A14" s="15"/>
      <c r="B14" s="20" t="s">
        <v>28</v>
      </c>
      <c r="C14" s="17">
        <v>4730</v>
      </c>
      <c r="D14" s="17">
        <v>4730</v>
      </c>
      <c r="E14" s="18" t="s">
        <v>6</v>
      </c>
    </row>
    <row r="15" spans="1:5" s="19" customFormat="1" ht="12.75">
      <c r="A15" s="15"/>
      <c r="B15" s="20" t="s">
        <v>29</v>
      </c>
      <c r="C15" s="17">
        <v>2140</v>
      </c>
      <c r="D15" s="17">
        <v>2140</v>
      </c>
      <c r="E15" s="18" t="s">
        <v>6</v>
      </c>
    </row>
    <row r="16" spans="1:5" s="19" customFormat="1" ht="12.75">
      <c r="A16" s="15"/>
      <c r="B16" s="16" t="s">
        <v>32</v>
      </c>
      <c r="C16" s="17">
        <v>547</v>
      </c>
      <c r="D16" s="17">
        <v>547</v>
      </c>
      <c r="E16" s="18" t="s">
        <v>6</v>
      </c>
    </row>
    <row r="17" spans="1:5" s="19" customFormat="1" ht="12.75">
      <c r="A17" s="15"/>
      <c r="B17" s="16" t="s">
        <v>57</v>
      </c>
      <c r="C17" s="17">
        <v>345</v>
      </c>
      <c r="D17" s="17">
        <v>345</v>
      </c>
      <c r="E17" s="18"/>
    </row>
    <row r="18" spans="1:5" s="19" customFormat="1" ht="12.75">
      <c r="A18" s="15"/>
      <c r="B18" s="20" t="s">
        <v>28</v>
      </c>
      <c r="C18" s="17"/>
      <c r="D18" s="17">
        <v>81</v>
      </c>
      <c r="E18" s="18" t="s">
        <v>58</v>
      </c>
    </row>
    <row r="19" spans="1:5" s="19" customFormat="1" ht="12.75">
      <c r="A19" s="15"/>
      <c r="B19" s="16"/>
      <c r="C19" s="17"/>
      <c r="D19" s="17">
        <v>64</v>
      </c>
      <c r="E19" s="18" t="s">
        <v>59</v>
      </c>
    </row>
    <row r="20" spans="1:5" s="19" customFormat="1" ht="12.75">
      <c r="A20" s="15"/>
      <c r="B20" s="16"/>
      <c r="C20" s="17"/>
      <c r="D20" s="17">
        <v>50</v>
      </c>
      <c r="E20" s="18" t="s">
        <v>60</v>
      </c>
    </row>
    <row r="21" spans="1:5" s="19" customFormat="1" ht="12.75">
      <c r="A21" s="15"/>
      <c r="B21" s="16"/>
      <c r="C21" s="17"/>
      <c r="D21" s="17">
        <v>150</v>
      </c>
      <c r="E21" s="18" t="s">
        <v>61</v>
      </c>
    </row>
    <row r="22" spans="1:12" s="19" customFormat="1" ht="12.75">
      <c r="A22" s="15"/>
      <c r="B22" s="16" t="s">
        <v>63</v>
      </c>
      <c r="C22" s="17">
        <v>4662</v>
      </c>
      <c r="D22" s="17">
        <v>4662</v>
      </c>
      <c r="E22" s="39"/>
      <c r="L22" s="21"/>
    </row>
    <row r="23" spans="1:12" s="19" customFormat="1" ht="12.75">
      <c r="A23" s="15"/>
      <c r="B23" s="20" t="s">
        <v>62</v>
      </c>
      <c r="C23" s="17"/>
      <c r="D23" s="17">
        <v>500</v>
      </c>
      <c r="E23" s="39" t="s">
        <v>64</v>
      </c>
      <c r="L23" s="21"/>
    </row>
    <row r="24" spans="1:12" s="19" customFormat="1" ht="12.75">
      <c r="A24" s="15"/>
      <c r="B24" s="16"/>
      <c r="C24" s="17"/>
      <c r="D24" s="17">
        <v>62</v>
      </c>
      <c r="E24" s="39" t="s">
        <v>65</v>
      </c>
      <c r="L24" s="21"/>
    </row>
    <row r="25" spans="1:12" s="19" customFormat="1" ht="12.75">
      <c r="A25" s="15"/>
      <c r="B25" s="16"/>
      <c r="C25" s="17"/>
      <c r="D25" s="17">
        <v>500</v>
      </c>
      <c r="E25" s="39" t="s">
        <v>66</v>
      </c>
      <c r="L25" s="21"/>
    </row>
    <row r="26" spans="1:12" s="19" customFormat="1" ht="12.75">
      <c r="A26" s="15"/>
      <c r="B26" s="16"/>
      <c r="C26" s="17"/>
      <c r="D26" s="17">
        <v>3600</v>
      </c>
      <c r="E26" s="39" t="s">
        <v>67</v>
      </c>
      <c r="L26" s="21"/>
    </row>
    <row r="27" spans="1:5" s="19" customFormat="1" ht="12.75">
      <c r="A27" s="15"/>
      <c r="B27" s="16" t="s">
        <v>30</v>
      </c>
      <c r="C27" s="17">
        <v>1856</v>
      </c>
      <c r="D27" s="17">
        <v>1856</v>
      </c>
      <c r="E27" s="18" t="s">
        <v>6</v>
      </c>
    </row>
    <row r="28" spans="1:5" s="19" customFormat="1" ht="12.75">
      <c r="A28" s="15"/>
      <c r="B28" s="16" t="s">
        <v>70</v>
      </c>
      <c r="C28" s="17">
        <v>560</v>
      </c>
      <c r="D28" s="17">
        <f>SUM(D29:D33)</f>
        <v>560</v>
      </c>
      <c r="E28" s="18"/>
    </row>
    <row r="29" spans="1:5" s="19" customFormat="1" ht="12.75">
      <c r="A29" s="15"/>
      <c r="B29" s="16"/>
      <c r="C29" s="17"/>
      <c r="D29" s="17">
        <v>-587</v>
      </c>
      <c r="E29" s="18" t="s">
        <v>6</v>
      </c>
    </row>
    <row r="30" spans="1:5" s="19" customFormat="1" ht="12.75">
      <c r="A30" s="15"/>
      <c r="B30" s="20" t="s">
        <v>39</v>
      </c>
      <c r="C30" s="17"/>
      <c r="D30" s="17">
        <v>167</v>
      </c>
      <c r="E30" s="18" t="s">
        <v>71</v>
      </c>
    </row>
    <row r="31" spans="1:5" s="19" customFormat="1" ht="12.75">
      <c r="A31" s="15"/>
      <c r="B31" s="16"/>
      <c r="C31" s="17"/>
      <c r="D31" s="17">
        <v>150</v>
      </c>
      <c r="E31" s="18" t="s">
        <v>72</v>
      </c>
    </row>
    <row r="32" spans="1:5" s="19" customFormat="1" ht="12.75">
      <c r="A32" s="15"/>
      <c r="B32" s="16"/>
      <c r="C32" s="17"/>
      <c r="D32" s="17">
        <v>400</v>
      </c>
      <c r="E32" s="18" t="s">
        <v>73</v>
      </c>
    </row>
    <row r="33" spans="1:5" s="19" customFormat="1" ht="12.75">
      <c r="A33" s="15"/>
      <c r="B33" s="16"/>
      <c r="C33" s="17"/>
      <c r="D33" s="17">
        <v>430</v>
      </c>
      <c r="E33" s="18" t="s">
        <v>74</v>
      </c>
    </row>
    <row r="34" spans="1:5" s="19" customFormat="1" ht="12.75">
      <c r="A34" s="15"/>
      <c r="B34" s="16" t="s">
        <v>7</v>
      </c>
      <c r="C34" s="17">
        <v>1172</v>
      </c>
      <c r="D34" s="17">
        <v>1172</v>
      </c>
      <c r="E34" s="18" t="s">
        <v>6</v>
      </c>
    </row>
    <row r="35" spans="1:5" s="19" customFormat="1" ht="12.75">
      <c r="A35" s="15"/>
      <c r="B35" s="16" t="s">
        <v>33</v>
      </c>
      <c r="C35" s="17">
        <v>-189</v>
      </c>
      <c r="D35" s="17">
        <v>-189</v>
      </c>
      <c r="E35" s="18" t="s">
        <v>6</v>
      </c>
    </row>
    <row r="36" spans="1:5" s="19" customFormat="1" ht="12.75">
      <c r="A36" s="15"/>
      <c r="B36" s="16" t="s">
        <v>8</v>
      </c>
      <c r="C36" s="17">
        <v>2679</v>
      </c>
      <c r="D36" s="17">
        <v>2679</v>
      </c>
      <c r="E36" s="18" t="s">
        <v>6</v>
      </c>
    </row>
    <row r="37" spans="1:5" s="19" customFormat="1" ht="12.75">
      <c r="A37" s="15"/>
      <c r="B37" s="16" t="s">
        <v>9</v>
      </c>
      <c r="C37" s="17">
        <v>2124</v>
      </c>
      <c r="D37" s="17">
        <v>2124</v>
      </c>
      <c r="E37" s="18" t="s">
        <v>6</v>
      </c>
    </row>
    <row r="38" spans="1:5" s="19" customFormat="1" ht="12.75">
      <c r="A38" s="15"/>
      <c r="B38" s="16" t="s">
        <v>24</v>
      </c>
      <c r="C38" s="17">
        <v>2393</v>
      </c>
      <c r="D38" s="17">
        <v>2393</v>
      </c>
      <c r="E38" s="18" t="s">
        <v>6</v>
      </c>
    </row>
    <row r="39" spans="1:5" s="19" customFormat="1" ht="12.75">
      <c r="A39" s="15"/>
      <c r="B39" s="16" t="s">
        <v>34</v>
      </c>
      <c r="C39" s="17">
        <v>1529</v>
      </c>
      <c r="D39" s="17">
        <v>1529</v>
      </c>
      <c r="E39" s="18" t="s">
        <v>6</v>
      </c>
    </row>
    <row r="40" spans="1:5" s="19" customFormat="1" ht="12.75">
      <c r="A40" s="15"/>
      <c r="B40" s="16" t="s">
        <v>10</v>
      </c>
      <c r="C40" s="17">
        <v>1887</v>
      </c>
      <c r="D40" s="17">
        <v>1887</v>
      </c>
      <c r="E40" s="18" t="s">
        <v>6</v>
      </c>
    </row>
    <row r="41" spans="1:5" s="19" customFormat="1" ht="12.75">
      <c r="A41" s="15"/>
      <c r="B41" s="16" t="s">
        <v>11</v>
      </c>
      <c r="C41" s="17">
        <v>720</v>
      </c>
      <c r="D41" s="17">
        <v>720</v>
      </c>
      <c r="E41" s="18" t="s">
        <v>6</v>
      </c>
    </row>
    <row r="42" spans="1:5" s="19" customFormat="1" ht="12.75">
      <c r="A42" s="15"/>
      <c r="B42" s="16" t="s">
        <v>76</v>
      </c>
      <c r="C42" s="17">
        <v>558</v>
      </c>
      <c r="D42" s="17">
        <v>558</v>
      </c>
      <c r="E42" s="18" t="s">
        <v>6</v>
      </c>
    </row>
    <row r="43" spans="1:5" s="19" customFormat="1" ht="12.75">
      <c r="A43" s="15"/>
      <c r="B43" s="16" t="s">
        <v>12</v>
      </c>
      <c r="C43" s="17">
        <v>1385</v>
      </c>
      <c r="D43" s="17">
        <v>1385</v>
      </c>
      <c r="E43" s="18" t="s">
        <v>6</v>
      </c>
    </row>
    <row r="44" spans="1:5" s="19" customFormat="1" ht="12.75">
      <c r="A44" s="15"/>
      <c r="B44" s="16" t="s">
        <v>75</v>
      </c>
      <c r="C44" s="17">
        <v>1412</v>
      </c>
      <c r="D44" s="17">
        <v>1412</v>
      </c>
      <c r="E44" s="18" t="s">
        <v>6</v>
      </c>
    </row>
    <row r="45" spans="1:5" s="19" customFormat="1" ht="12.75">
      <c r="A45" s="15"/>
      <c r="B45" s="16" t="s">
        <v>13</v>
      </c>
      <c r="C45" s="17">
        <v>460</v>
      </c>
      <c r="D45" s="17">
        <v>460</v>
      </c>
      <c r="E45" s="18" t="s">
        <v>6</v>
      </c>
    </row>
    <row r="46" spans="1:5" s="19" customFormat="1" ht="12.75">
      <c r="A46" s="15"/>
      <c r="B46" s="16" t="s">
        <v>14</v>
      </c>
      <c r="C46" s="17">
        <f>SUM(C47:C48)</f>
        <v>791</v>
      </c>
      <c r="D46" s="17">
        <f>SUM(D47:D48)</f>
        <v>791</v>
      </c>
      <c r="E46" s="18" t="s">
        <v>6</v>
      </c>
    </row>
    <row r="47" spans="1:5" s="19" customFormat="1" ht="12.75">
      <c r="A47" s="15"/>
      <c r="B47" s="20" t="s">
        <v>26</v>
      </c>
      <c r="C47" s="17">
        <v>793</v>
      </c>
      <c r="D47" s="17">
        <v>793</v>
      </c>
      <c r="E47" s="18" t="s">
        <v>6</v>
      </c>
    </row>
    <row r="48" spans="1:5" s="19" customFormat="1" ht="12.75">
      <c r="A48" s="15"/>
      <c r="B48" s="20" t="s">
        <v>27</v>
      </c>
      <c r="C48" s="17">
        <v>-2</v>
      </c>
      <c r="D48" s="17">
        <v>-2</v>
      </c>
      <c r="E48" s="18" t="s">
        <v>6</v>
      </c>
    </row>
    <row r="49" spans="1:5" s="19" customFormat="1" ht="12.75">
      <c r="A49" s="15"/>
      <c r="B49" s="16" t="s">
        <v>69</v>
      </c>
      <c r="C49" s="17">
        <v>1537</v>
      </c>
      <c r="D49" s="17">
        <v>1537</v>
      </c>
      <c r="E49" s="18"/>
    </row>
    <row r="50" spans="1:5" s="19" customFormat="1" ht="12.75">
      <c r="A50" s="15"/>
      <c r="B50" s="16"/>
      <c r="C50" s="17"/>
      <c r="D50" s="17">
        <v>1397</v>
      </c>
      <c r="E50" s="18" t="s">
        <v>6</v>
      </c>
    </row>
    <row r="51" spans="1:5" s="19" customFormat="1" ht="12.75">
      <c r="A51" s="15"/>
      <c r="B51" s="20" t="s">
        <v>26</v>
      </c>
      <c r="C51" s="17"/>
      <c r="D51" s="17">
        <v>140</v>
      </c>
      <c r="E51" s="18" t="s">
        <v>68</v>
      </c>
    </row>
    <row r="52" spans="1:5" s="19" customFormat="1" ht="12.75">
      <c r="A52" s="15"/>
      <c r="B52" s="16" t="s">
        <v>15</v>
      </c>
      <c r="C52" s="17">
        <v>390</v>
      </c>
      <c r="D52" s="17">
        <v>390</v>
      </c>
      <c r="E52" s="18" t="s">
        <v>6</v>
      </c>
    </row>
    <row r="53" spans="1:5" s="19" customFormat="1" ht="12.75">
      <c r="A53" s="15"/>
      <c r="B53" s="16" t="s">
        <v>25</v>
      </c>
      <c r="C53" s="17">
        <f>SUM(C54:C55)</f>
        <v>19348</v>
      </c>
      <c r="D53" s="17">
        <f>SUM(D54:D55)</f>
        <v>19348</v>
      </c>
      <c r="E53" s="18" t="s">
        <v>6</v>
      </c>
    </row>
    <row r="54" spans="1:5" s="19" customFormat="1" ht="12.75">
      <c r="A54" s="15"/>
      <c r="B54" s="20" t="s">
        <v>35</v>
      </c>
      <c r="C54" s="17">
        <v>18611</v>
      </c>
      <c r="D54" s="17">
        <v>18611</v>
      </c>
      <c r="E54" s="18" t="s">
        <v>6</v>
      </c>
    </row>
    <row r="55" spans="1:5" s="19" customFormat="1" ht="12.75">
      <c r="A55" s="15"/>
      <c r="B55" s="20" t="s">
        <v>79</v>
      </c>
      <c r="C55" s="17">
        <v>737</v>
      </c>
      <c r="D55" s="17">
        <v>737</v>
      </c>
      <c r="E55" s="18" t="s">
        <v>6</v>
      </c>
    </row>
    <row r="56" spans="1:5" s="19" customFormat="1" ht="12.75">
      <c r="A56" s="15"/>
      <c r="B56" s="16" t="s">
        <v>16</v>
      </c>
      <c r="C56" s="17">
        <v>9260</v>
      </c>
      <c r="D56" s="17">
        <v>9260</v>
      </c>
      <c r="E56" s="18" t="s">
        <v>6</v>
      </c>
    </row>
    <row r="57" spans="1:5" s="19" customFormat="1" ht="12.75">
      <c r="A57" s="15"/>
      <c r="B57" s="16" t="s">
        <v>17</v>
      </c>
      <c r="C57" s="17">
        <v>1055</v>
      </c>
      <c r="D57" s="17">
        <v>1055</v>
      </c>
      <c r="E57" s="18" t="s">
        <v>6</v>
      </c>
    </row>
    <row r="58" spans="1:5" s="19" customFormat="1" ht="12.75">
      <c r="A58" s="15"/>
      <c r="B58" s="16" t="s">
        <v>18</v>
      </c>
      <c r="C58" s="22">
        <f>SUM(C59:C62)</f>
        <v>11740</v>
      </c>
      <c r="D58" s="22">
        <f>SUM(D59:D62)</f>
        <v>11740</v>
      </c>
      <c r="E58" s="18" t="s">
        <v>6</v>
      </c>
    </row>
    <row r="59" spans="1:8" s="25" customFormat="1" ht="12.75">
      <c r="A59" s="23"/>
      <c r="B59" s="24" t="s">
        <v>40</v>
      </c>
      <c r="C59" s="57">
        <v>1410</v>
      </c>
      <c r="D59" s="57">
        <v>1410</v>
      </c>
      <c r="E59" s="18" t="s">
        <v>6</v>
      </c>
      <c r="H59" s="50"/>
    </row>
    <row r="60" spans="1:8" s="25" customFormat="1" ht="12.75">
      <c r="A60" s="23"/>
      <c r="B60" s="24" t="s">
        <v>39</v>
      </c>
      <c r="C60" s="57">
        <v>4140</v>
      </c>
      <c r="D60" s="57">
        <v>4140</v>
      </c>
      <c r="E60" s="18" t="s">
        <v>6</v>
      </c>
      <c r="H60" s="50"/>
    </row>
    <row r="61" spans="1:8" s="25" customFormat="1" ht="12.75">
      <c r="A61" s="23"/>
      <c r="B61" s="24" t="s">
        <v>26</v>
      </c>
      <c r="C61" s="57">
        <v>6342</v>
      </c>
      <c r="D61" s="57">
        <v>6342</v>
      </c>
      <c r="E61" s="18" t="s">
        <v>6</v>
      </c>
      <c r="H61" s="50"/>
    </row>
    <row r="62" spans="1:8" s="25" customFormat="1" ht="12.75">
      <c r="A62" s="23"/>
      <c r="B62" s="24" t="s">
        <v>41</v>
      </c>
      <c r="C62" s="57">
        <v>-152</v>
      </c>
      <c r="D62" s="57">
        <v>-152</v>
      </c>
      <c r="E62" s="18" t="s">
        <v>6</v>
      </c>
      <c r="H62" s="50"/>
    </row>
    <row r="63" spans="1:5" s="19" customFormat="1" ht="12.75">
      <c r="A63" s="15"/>
      <c r="B63" s="16" t="s">
        <v>19</v>
      </c>
      <c r="C63" s="17">
        <v>7400</v>
      </c>
      <c r="D63" s="17">
        <v>7400</v>
      </c>
      <c r="E63" s="18" t="s">
        <v>6</v>
      </c>
    </row>
    <row r="64" spans="1:5" s="30" customFormat="1" ht="15">
      <c r="A64" s="26"/>
      <c r="B64" s="27" t="s">
        <v>20</v>
      </c>
      <c r="C64" s="28">
        <f>SUM(C10,C13,C16,C17,C22,C27,C28,C34:C46,C49,C52,C53:C53,C56:C58,C63)</f>
        <v>82355</v>
      </c>
      <c r="D64" s="28">
        <f>SUM(D10,D13,D16,D17,D22,D27,D28,D34:D46,D49,D52,D53:D53,D56:D58,D63)</f>
        <v>82355</v>
      </c>
      <c r="E64" s="29"/>
    </row>
    <row r="65" spans="1:5" s="30" customFormat="1" ht="7.5" customHeight="1">
      <c r="A65" s="26"/>
      <c r="B65" s="27"/>
      <c r="C65" s="28"/>
      <c r="D65" s="28"/>
      <c r="E65" s="29"/>
    </row>
    <row r="66" spans="1:5" s="35" customFormat="1" ht="15" customHeight="1">
      <c r="A66" s="31"/>
      <c r="B66" s="32" t="s">
        <v>21</v>
      </c>
      <c r="C66" s="33"/>
      <c r="D66" s="33"/>
      <c r="E66" s="34"/>
    </row>
    <row r="67" spans="1:5" s="19" customFormat="1" ht="38.25">
      <c r="A67" s="15"/>
      <c r="B67" s="37" t="s">
        <v>36</v>
      </c>
      <c r="C67" s="38">
        <v>12</v>
      </c>
      <c r="D67" s="38">
        <v>12</v>
      </c>
      <c r="E67" s="39" t="s">
        <v>43</v>
      </c>
    </row>
    <row r="68" spans="1:5" s="19" customFormat="1" ht="38.25">
      <c r="A68" s="15"/>
      <c r="B68" s="37" t="s">
        <v>37</v>
      </c>
      <c r="C68" s="38">
        <f>SUM(C69:C70)</f>
        <v>13566</v>
      </c>
      <c r="D68" s="38">
        <f>SUM(D69:D70)</f>
        <v>13566</v>
      </c>
      <c r="E68" s="39"/>
    </row>
    <row r="69" spans="1:5" s="19" customFormat="1" ht="25.5">
      <c r="A69" s="15"/>
      <c r="B69" s="20" t="s">
        <v>48</v>
      </c>
      <c r="C69" s="38">
        <v>56</v>
      </c>
      <c r="D69" s="38">
        <v>56</v>
      </c>
      <c r="E69" s="39" t="s">
        <v>49</v>
      </c>
    </row>
    <row r="70" spans="1:5" s="19" customFormat="1" ht="12.75">
      <c r="A70" s="15"/>
      <c r="B70" s="20" t="s">
        <v>38</v>
      </c>
      <c r="C70" s="38">
        <v>13510</v>
      </c>
      <c r="D70" s="38">
        <v>13510</v>
      </c>
      <c r="E70" s="39" t="s">
        <v>49</v>
      </c>
    </row>
    <row r="71" spans="1:5" s="19" customFormat="1" ht="25.5">
      <c r="A71" s="15"/>
      <c r="B71" s="51" t="s">
        <v>50</v>
      </c>
      <c r="C71" s="52">
        <v>595</v>
      </c>
      <c r="D71" s="52">
        <v>595</v>
      </c>
      <c r="E71" s="53"/>
    </row>
    <row r="72" spans="1:5" s="19" customFormat="1" ht="12.75">
      <c r="A72" s="15"/>
      <c r="B72" s="54"/>
      <c r="C72" s="55"/>
      <c r="D72" s="55">
        <v>480</v>
      </c>
      <c r="E72" s="56" t="s">
        <v>51</v>
      </c>
    </row>
    <row r="73" spans="1:5" s="19" customFormat="1" ht="12.75">
      <c r="A73" s="15"/>
      <c r="B73" s="45"/>
      <c r="C73" s="46"/>
      <c r="D73" s="46">
        <v>115</v>
      </c>
      <c r="E73" s="47" t="s">
        <v>52</v>
      </c>
    </row>
    <row r="74" spans="1:5" s="19" customFormat="1" ht="12.75">
      <c r="A74" s="15"/>
      <c r="B74" s="45"/>
      <c r="C74" s="46"/>
      <c r="D74" s="46"/>
      <c r="E74" s="47"/>
    </row>
    <row r="75" spans="1:5" s="19" customFormat="1" ht="76.5">
      <c r="A75" s="15"/>
      <c r="B75" s="37" t="s">
        <v>96</v>
      </c>
      <c r="C75" s="38">
        <v>12744</v>
      </c>
      <c r="D75" s="38">
        <v>12744</v>
      </c>
      <c r="E75" s="39"/>
    </row>
    <row r="76" spans="1:5" s="19" customFormat="1" ht="12.75">
      <c r="A76" s="15"/>
      <c r="B76" s="37"/>
      <c r="C76" s="38"/>
      <c r="D76" s="38">
        <v>1640</v>
      </c>
      <c r="E76" s="39" t="s">
        <v>97</v>
      </c>
    </row>
    <row r="77" spans="1:5" s="19" customFormat="1" ht="12.75">
      <c r="A77" s="15"/>
      <c r="B77" s="37"/>
      <c r="C77" s="38"/>
      <c r="D77" s="38">
        <v>396</v>
      </c>
      <c r="E77" s="39" t="s">
        <v>98</v>
      </c>
    </row>
    <row r="78" spans="1:5" s="19" customFormat="1" ht="38.25">
      <c r="A78" s="15"/>
      <c r="B78" s="37"/>
      <c r="C78" s="38"/>
      <c r="D78" s="38">
        <v>10708</v>
      </c>
      <c r="E78" s="39" t="s">
        <v>22</v>
      </c>
    </row>
    <row r="79" spans="1:5" s="19" customFormat="1" ht="35.25" customHeight="1">
      <c r="A79" s="15"/>
      <c r="B79" s="37" t="s">
        <v>84</v>
      </c>
      <c r="C79" s="38">
        <v>263</v>
      </c>
      <c r="D79" s="38">
        <v>263</v>
      </c>
      <c r="E79" s="18"/>
    </row>
    <row r="80" spans="1:5" s="19" customFormat="1" ht="12.75" customHeight="1">
      <c r="A80" s="15"/>
      <c r="B80" s="37"/>
      <c r="C80" s="38"/>
      <c r="D80" s="38">
        <v>200</v>
      </c>
      <c r="E80" s="18" t="s">
        <v>85</v>
      </c>
    </row>
    <row r="81" spans="1:5" s="19" customFormat="1" ht="12.75" customHeight="1">
      <c r="A81" s="15"/>
      <c r="B81" s="37"/>
      <c r="C81" s="38"/>
      <c r="D81" s="38">
        <v>63</v>
      </c>
      <c r="E81" s="18" t="s">
        <v>86</v>
      </c>
    </row>
    <row r="82" spans="1:5" s="19" customFormat="1" ht="63.75">
      <c r="A82" s="15"/>
      <c r="B82" s="37" t="s">
        <v>55</v>
      </c>
      <c r="C82" s="38">
        <v>1152</v>
      </c>
      <c r="D82" s="38">
        <v>1152</v>
      </c>
      <c r="E82" s="18" t="s">
        <v>6</v>
      </c>
    </row>
    <row r="83" spans="1:5" s="19" customFormat="1" ht="42" customHeight="1">
      <c r="A83" s="15"/>
      <c r="B83" s="37" t="s">
        <v>56</v>
      </c>
      <c r="C83" s="38">
        <v>293</v>
      </c>
      <c r="D83" s="38">
        <v>293</v>
      </c>
      <c r="E83" s="18" t="s">
        <v>6</v>
      </c>
    </row>
    <row r="84" spans="1:5" s="19" customFormat="1" ht="38.25">
      <c r="A84" s="15"/>
      <c r="B84" s="37" t="s">
        <v>42</v>
      </c>
      <c r="C84" s="38">
        <v>8072</v>
      </c>
      <c r="D84" s="38">
        <v>8072</v>
      </c>
      <c r="E84" s="39" t="s">
        <v>22</v>
      </c>
    </row>
    <row r="85" spans="1:5" s="19" customFormat="1" ht="38.25">
      <c r="A85" s="15"/>
      <c r="B85" s="37" t="s">
        <v>44</v>
      </c>
      <c r="C85" s="38">
        <v>133</v>
      </c>
      <c r="D85" s="38">
        <v>133</v>
      </c>
      <c r="E85" s="39" t="s">
        <v>22</v>
      </c>
    </row>
    <row r="86" spans="1:5" s="19" customFormat="1" ht="38.25">
      <c r="A86" s="15"/>
      <c r="B86" s="37" t="s">
        <v>45</v>
      </c>
      <c r="C86" s="38">
        <v>50</v>
      </c>
      <c r="D86" s="38">
        <v>50</v>
      </c>
      <c r="E86" s="39" t="s">
        <v>22</v>
      </c>
    </row>
    <row r="87" spans="1:5" s="19" customFormat="1" ht="38.25">
      <c r="A87" s="15"/>
      <c r="B87" s="37" t="s">
        <v>46</v>
      </c>
      <c r="C87" s="38">
        <v>3803</v>
      </c>
      <c r="D87" s="38">
        <v>3803</v>
      </c>
      <c r="E87" s="39" t="s">
        <v>22</v>
      </c>
    </row>
    <row r="88" spans="1:5" s="19" customFormat="1" ht="38.25">
      <c r="A88" s="15"/>
      <c r="B88" s="37" t="s">
        <v>47</v>
      </c>
      <c r="C88" s="38">
        <v>1108</v>
      </c>
      <c r="D88" s="38">
        <v>1108</v>
      </c>
      <c r="E88" s="39" t="s">
        <v>22</v>
      </c>
    </row>
    <row r="89" spans="1:5" s="19" customFormat="1" ht="38.25">
      <c r="A89" s="15"/>
      <c r="B89" s="37" t="s">
        <v>54</v>
      </c>
      <c r="C89" s="38">
        <v>340</v>
      </c>
      <c r="D89" s="38">
        <v>340</v>
      </c>
      <c r="E89" s="39" t="s">
        <v>22</v>
      </c>
    </row>
    <row r="90" spans="1:5" s="19" customFormat="1" ht="51">
      <c r="A90" s="15"/>
      <c r="B90" s="37" t="s">
        <v>53</v>
      </c>
      <c r="C90" s="38">
        <v>12804</v>
      </c>
      <c r="D90" s="38">
        <v>12804</v>
      </c>
      <c r="E90" s="39" t="s">
        <v>22</v>
      </c>
    </row>
    <row r="91" spans="1:5" s="19" customFormat="1" ht="35.25" customHeight="1">
      <c r="A91" s="15"/>
      <c r="B91" s="37" t="s">
        <v>82</v>
      </c>
      <c r="C91" s="38">
        <v>-45900</v>
      </c>
      <c r="D91" s="38">
        <v>45900</v>
      </c>
      <c r="E91" s="39" t="s">
        <v>83</v>
      </c>
    </row>
    <row r="92" spans="1:5" s="19" customFormat="1" ht="25.5">
      <c r="A92" s="15"/>
      <c r="B92" s="37" t="s">
        <v>80</v>
      </c>
      <c r="C92" s="38">
        <v>22080</v>
      </c>
      <c r="D92" s="38">
        <v>22080</v>
      </c>
      <c r="E92" s="39" t="s">
        <v>81</v>
      </c>
    </row>
    <row r="93" spans="1:5" s="19" customFormat="1" ht="30" customHeight="1">
      <c r="A93" s="15"/>
      <c r="B93" s="37" t="s">
        <v>88</v>
      </c>
      <c r="C93" s="38">
        <v>140</v>
      </c>
      <c r="D93" s="38">
        <v>140</v>
      </c>
      <c r="E93" s="39" t="s">
        <v>89</v>
      </c>
    </row>
    <row r="94" spans="1:7" s="19" customFormat="1" ht="38.25">
      <c r="A94" s="15"/>
      <c r="B94" s="37" t="s">
        <v>2</v>
      </c>
      <c r="C94" s="38">
        <f>-1650646+5</f>
        <v>-1650641</v>
      </c>
      <c r="D94" s="38"/>
      <c r="E94" s="39" t="s">
        <v>87</v>
      </c>
      <c r="G94" s="21"/>
    </row>
    <row r="95" spans="1:5" s="19" customFormat="1" ht="15.75" thickBot="1">
      <c r="A95" s="40"/>
      <c r="B95" s="41" t="s">
        <v>23</v>
      </c>
      <c r="C95" s="42">
        <f>SUM(C67,C68,C71,C75,C79,C82,C83,C84,C85,C86,C87,C88,C89,C90,C92,C94,C93)</f>
        <v>-1573486</v>
      </c>
      <c r="D95" s="42">
        <f>SUM(D67,D68,D71,D75,D79,D82,D83,D84,D85,D86,D87,D88,D89,D90,D92,D94,D93)</f>
        <v>77155</v>
      </c>
      <c r="E95" s="43"/>
    </row>
    <row r="96" spans="1:5" s="19" customFormat="1" ht="38.25">
      <c r="A96" s="44"/>
      <c r="B96" s="45" t="s">
        <v>90</v>
      </c>
      <c r="C96" s="46">
        <v>3153</v>
      </c>
      <c r="D96" s="46">
        <v>3153</v>
      </c>
      <c r="E96" s="47"/>
    </row>
    <row r="97" spans="1:5" s="19" customFormat="1" ht="12.75">
      <c r="A97" s="15"/>
      <c r="B97" s="37"/>
      <c r="C97" s="38"/>
      <c r="D97" s="38">
        <v>2003</v>
      </c>
      <c r="E97" s="39" t="s">
        <v>91</v>
      </c>
    </row>
    <row r="98" spans="1:5" s="19" customFormat="1" ht="12.75">
      <c r="A98" s="15"/>
      <c r="B98" s="37"/>
      <c r="C98" s="38"/>
      <c r="D98" s="38">
        <v>1050</v>
      </c>
      <c r="E98" s="39" t="s">
        <v>92</v>
      </c>
    </row>
    <row r="99" spans="1:5" s="62" customFormat="1" ht="12.75">
      <c r="A99" s="58"/>
      <c r="B99" s="59"/>
      <c r="C99" s="60"/>
      <c r="D99" s="60">
        <v>100</v>
      </c>
      <c r="E99" s="61" t="s">
        <v>93</v>
      </c>
    </row>
    <row r="100" spans="1:5" s="62" customFormat="1" ht="15" customHeight="1">
      <c r="A100" s="58"/>
      <c r="B100" s="59"/>
      <c r="C100" s="60"/>
      <c r="D100" s="60">
        <v>-2821</v>
      </c>
      <c r="E100" s="61" t="s">
        <v>94</v>
      </c>
    </row>
    <row r="101" spans="1:5" s="62" customFormat="1" ht="12.75">
      <c r="A101" s="63"/>
      <c r="B101" s="64"/>
      <c r="C101" s="65"/>
      <c r="D101" s="65">
        <v>2821</v>
      </c>
      <c r="E101" s="61" t="s">
        <v>91</v>
      </c>
    </row>
    <row r="102" spans="1:5" s="62" customFormat="1" ht="12.75">
      <c r="A102" s="63"/>
      <c r="B102" s="64"/>
      <c r="C102" s="65"/>
      <c r="D102" s="65"/>
      <c r="E102" s="61"/>
    </row>
    <row r="103" spans="1:5" s="19" customFormat="1" ht="12.75">
      <c r="A103" s="18"/>
      <c r="B103" s="36"/>
      <c r="C103" s="48"/>
      <c r="D103" s="48"/>
      <c r="E103" s="39"/>
    </row>
    <row r="104" spans="1:5" s="19" customFormat="1" ht="12.75">
      <c r="A104" s="18"/>
      <c r="B104" s="36"/>
      <c r="C104" s="48"/>
      <c r="D104" s="48"/>
      <c r="E104" s="39"/>
    </row>
    <row r="105" spans="1:5" s="19" customFormat="1" ht="12.75">
      <c r="A105" s="18"/>
      <c r="B105" s="36"/>
      <c r="C105" s="48"/>
      <c r="D105" s="48"/>
      <c r="E105" s="39"/>
    </row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</sheetData>
  <sheetProtection/>
  <mergeCells count="7">
    <mergeCell ref="A1:E1"/>
    <mergeCell ref="A2:E2"/>
    <mergeCell ref="D7:E7"/>
    <mergeCell ref="C7:C8"/>
    <mergeCell ref="B7:B8"/>
    <mergeCell ref="A7:A8"/>
    <mergeCell ref="A5:E5"/>
  </mergeCells>
  <printOptions/>
  <pageMargins left="1.25" right="0.43" top="0.33" bottom="0.45" header="0.17" footer="0.27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Daina.Leinarte</cp:lastModifiedBy>
  <cp:lastPrinted>2008-03-18T10:19:59Z</cp:lastPrinted>
  <dcterms:created xsi:type="dcterms:W3CDTF">2007-01-24T14:43:03Z</dcterms:created>
  <dcterms:modified xsi:type="dcterms:W3CDTF">2008-03-20T10:34:24Z</dcterms:modified>
  <cp:category/>
  <cp:version/>
  <cp:contentType/>
  <cp:contentStatus/>
</cp:coreProperties>
</file>