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48.pielikums" sheetId="1" r:id="rId1"/>
  </sheets>
  <definedNames>
    <definedName name="_xlnm.Print_Area" localSheetId="0">'48.pielikums'!$A$1:$R$182</definedName>
  </definedNames>
  <calcPr fullCalcOnLoad="1"/>
</workbook>
</file>

<file path=xl/sharedStrings.xml><?xml version="1.0" encoding="utf-8"?>
<sst xmlns="http://schemas.openxmlformats.org/spreadsheetml/2006/main" count="179" uniqueCount="146">
  <si>
    <t>Iestādes nosaukums</t>
  </si>
  <si>
    <t>NMRK</t>
  </si>
  <si>
    <t>90000051699</t>
  </si>
  <si>
    <t>Budžeta konta numurs</t>
  </si>
  <si>
    <t>LV67PARX0002484572016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</si>
  <si>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</si>
  <si>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</si>
  <si>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</si>
  <si>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</si>
  <si>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</si>
  <si>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</si>
  <si>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</si>
  <si>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</si>
  <si>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</si>
  <si>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</si>
  <si>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</si>
  <si>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</si>
  <si>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</si>
  <si>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</si>
  <si>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</si>
  <si>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</si>
  <si>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</si>
  <si>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</si>
  <si>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</si>
  <si>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</si>
  <si>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</si>
  <si>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</si>
  <si>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</si>
  <si>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</si>
  <si>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</si>
  <si>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</si>
  <si>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</si>
  <si>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</si>
  <si>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</si>
  <si>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</si>
  <si>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</si>
  <si>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</si>
  <si>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</si>
  <si>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</si>
  <si>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</si>
  <si>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</si>
  <si>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</si>
  <si>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</si>
  <si>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</si>
  <si>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</si>
  <si>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</si>
  <si>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</si>
  <si>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</si>
  <si>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</si>
  <si>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</si>
  <si>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</si>
  <si>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</si>
  <si>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</si>
  <si>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</si>
  <si>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</si>
  <si>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</si>
  <si>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</si>
  <si>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</si>
  <si>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</si>
  <si>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</si>
  <si>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</si>
  <si>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</si>
  <si>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</si>
  <si>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</si>
  <si>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</si>
  <si>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</si>
  <si>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</si>
  <si>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</si>
  <si>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</si>
  <si>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</si>
  <si>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</si>
  <si>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Semināru, kursu, kongresu un konferenču apmaksa</t>
  </si>
  <si>
    <t xml:space="preserve">        2235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</si>
  <si>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</si>
  <si>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</si>
  <si>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</si>
  <si>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</si>
  <si>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Transportlīdzekļu uzturēšana un remonts</t>
  </si>
  <si>
    <t xml:space="preserve">        2242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</si>
  <si>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</si>
  <si>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</si>
  <si>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</si>
  <si>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</si>
  <si>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Transportlīdzekļu valsts obligātās civiltiesiskās apdrošināšanas prēmijas</t>
  </si>
  <si>
    <t xml:space="preserve">        2245</t>
  </si>
  <si>
    <t>Citi pakalpojumi</t>
  </si>
  <si>
    <t xml:space="preserve">      2270</t>
  </si>
  <si>
    <t>Līdzekļi neparedzētiem gadījumiem no pašvaldību budžetiem</t>
  </si>
  <si>
    <t xml:space="preserve">        2275</t>
  </si>
  <si>
    <t>Pārējie klasifikācijā neuzskaitītie pakalpojumu veidi</t>
  </si>
  <si>
    <t xml:space="preserve">        2279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</si>
  <si>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</si>
  <si>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</si>
  <si>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</si>
  <si>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</si>
  <si>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</si>
  <si>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</si>
  <si>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</si>
  <si>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</si>
  <si>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</si>
  <si>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</si>
  <si>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</si>
  <si>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</si>
  <si>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</si>
  <si>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</si>
  <si>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</si>
  <si>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</si>
  <si>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</si>
  <si>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</si>
  <si>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</si>
  <si>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</si>
  <si>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</si>
  <si>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</si>
  <si>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Virtuves inventārs, trauki un galda piederumi</t>
  </si>
  <si>
    <t xml:space="preserve">        2362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</si>
  <si>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</si>
  <si>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</si>
  <si>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</si>
  <si>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</si>
  <si>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</si>
  <si>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</si>
  <si>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</si>
  <si>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</si>
  <si>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Budžeta iestāžu nodokļu maksājumi</t>
  </si>
  <si>
    <t xml:space="preserve">    2500</t>
  </si>
  <si>
    <t xml:space="preserve">      2510</t>
  </si>
  <si>
    <t>Pārējie nodokļi un nodevas</t>
  </si>
  <si>
    <t xml:space="preserve">        2519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</si>
  <si>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</si>
  <si>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</si>
  <si>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</si>
  <si>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</si>
  <si>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</si>
  <si>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</si>
  <si>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</si>
  <si>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</si>
  <si>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</si>
  <si>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</si>
  <si>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Kapitālais remonts un rekonstrukcija</t>
  </si>
  <si>
    <t xml:space="preserve">      5250</t>
  </si>
  <si>
    <t>Samazinājums</t>
  </si>
  <si>
    <t>09 kopā</t>
  </si>
  <si>
    <t>10 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</si>
  <si>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</si>
  <si>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48.pielikums</t>
  </si>
  <si>
    <t>Jūrmalas sākumskola "Taurenītis"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</si>
</sst>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9">
    <xf numFmtId="0" fontId="0" fillId="2" borderId="0" xfId="0" applyAlignment="1">
      <alignment vertical="top"/>
    </xf>
    <xf numFmtId="0" fontId="2" fillId="2" borderId="0" xfId="0" applyFont="1" applyAlignment="1">
      <alignment vertical="top"/>
    </xf>
    <xf numFmtId="0" fontId="3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center" vertical="top" wrapText="1" readingOrder="1"/>
    </xf>
    <xf numFmtId="0" fontId="5" fillId="2" borderId="0" xfId="0" applyFont="1" applyAlignment="1">
      <alignment vertical="top"/>
    </xf>
    <xf numFmtId="166" fontId="5" fillId="3" borderId="0" xfId="0" applyNumberFormat="1" applyFont="1" applyFill="1" applyAlignment="1">
      <alignment horizontal="right" vertical="top"/>
    </xf>
    <xf numFmtId="166" fontId="2" fillId="3" borderId="0" xfId="0" applyNumberFormat="1" applyFont="1" applyFill="1" applyAlignment="1">
      <alignment horizontal="right" vertical="top"/>
    </xf>
    <xf numFmtId="0" fontId="3" fillId="2" borderId="0" xfId="0" applyFont="1" applyAlignment="1">
      <alignment vertical="top"/>
    </xf>
    <xf numFmtId="165" fontId="2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showOutlineSymbols="0" zoomScaleSheetLayoutView="100" workbookViewId="0" topLeftCell="A1">
      <selection activeCell="H1" sqref="H1:O1"/>
    </sheetView>
  </sheetViews>
  <sheetFormatPr defaultColWidth="7.00390625" defaultRowHeight="12.75" customHeight="1"/>
  <cols>
    <col min="1" max="16" width="7.00390625" style="1" customWidth="1"/>
    <col min="17" max="17" width="12.7109375" style="1" customWidth="1"/>
    <col min="18" max="16384" width="7.00390625" style="1" customWidth="1"/>
  </cols>
  <sheetData>
    <row r="1" spans="2:16" ht="16.5" customHeight="1">
      <c r="B1" s="14" t="s">
        <v>0</v>
      </c>
      <c r="C1" s="14"/>
      <c r="D1" s="14"/>
      <c r="E1" s="14"/>
      <c r="F1" s="14"/>
      <c r="G1" s="14"/>
      <c r="H1" s="18" t="s">
        <v>145</v>
      </c>
      <c r="I1" s="18"/>
      <c r="J1" s="18"/>
      <c r="K1" s="18"/>
      <c r="L1" s="18"/>
      <c r="M1" s="18"/>
      <c r="N1" s="18"/>
      <c r="O1" s="18"/>
      <c r="P1" s="7" t="s">
        <v>144</v>
      </c>
    </row>
    <row r="2" ht="7.5" customHeight="1"/>
    <row r="3" spans="2:15" ht="16.5" customHeight="1">
      <c r="B3" s="14" t="s">
        <v>1</v>
      </c>
      <c r="C3" s="14"/>
      <c r="D3" s="14"/>
      <c r="E3" s="14"/>
      <c r="F3" s="14"/>
      <c r="G3" s="14"/>
      <c r="H3" s="17" t="s">
        <v>2</v>
      </c>
      <c r="I3" s="17"/>
      <c r="J3" s="17"/>
      <c r="K3" s="17"/>
      <c r="L3" s="17"/>
      <c r="M3" s="17"/>
      <c r="N3" s="17"/>
      <c r="O3" s="17"/>
    </row>
    <row r="4" spans="2:15" ht="12.75" customHeight="1">
      <c r="B4" s="14" t="s">
        <v>3</v>
      </c>
      <c r="C4" s="14"/>
      <c r="D4" s="14"/>
      <c r="E4" s="14"/>
      <c r="F4" s="14"/>
      <c r="G4" s="14"/>
      <c r="H4" s="17" t="s">
        <v>4</v>
      </c>
      <c r="I4" s="17"/>
      <c r="J4" s="17"/>
      <c r="K4" s="17"/>
      <c r="L4" s="17"/>
      <c r="M4" s="17"/>
      <c r="N4" s="17"/>
      <c r="O4" s="17"/>
    </row>
    <row r="5" spans="2:7" ht="6" customHeight="1">
      <c r="B5" s="14"/>
      <c r="C5" s="14"/>
      <c r="D5" s="14"/>
      <c r="E5" s="14"/>
      <c r="F5" s="14"/>
      <c r="G5" s="14"/>
    </row>
    <row r="6" spans="2:15" ht="18" customHeight="1">
      <c r="B6" s="14" t="s">
        <v>5</v>
      </c>
      <c r="C6" s="14"/>
      <c r="D6" s="14"/>
      <c r="E6" s="14"/>
      <c r="F6" s="14"/>
      <c r="G6" s="14"/>
      <c r="H6" s="15" t="s">
        <v>6</v>
      </c>
      <c r="I6" s="15"/>
      <c r="J6" s="15"/>
      <c r="K6" s="15"/>
      <c r="L6" s="15"/>
      <c r="M6" s="15"/>
      <c r="N6" s="15"/>
      <c r="O6" s="15"/>
    </row>
    <row r="7" ht="6" customHeight="1"/>
    <row r="8" spans="8:9" ht="12.75">
      <c r="H8" s="13" t="s">
        <v>7</v>
      </c>
      <c r="I8" s="13"/>
    </row>
    <row r="9" spans="1:17" ht="12.75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 t="s">
        <v>9</v>
      </c>
      <c r="K9" s="13"/>
      <c r="L9" s="13" t="s">
        <v>10</v>
      </c>
      <c r="M9" s="13"/>
      <c r="N9" s="13" t="s">
        <v>11</v>
      </c>
      <c r="O9" s="13"/>
      <c r="P9" s="3" t="s">
        <v>12</v>
      </c>
      <c r="Q9" s="4" t="s">
        <v>140</v>
      </c>
    </row>
    <row r="10" ht="3" customHeight="1"/>
    <row r="11" spans="1:16" ht="15" customHeight="1">
      <c r="A11" s="11" t="s">
        <v>13</v>
      </c>
      <c r="B11" s="11"/>
      <c r="C11" s="11"/>
      <c r="D11" s="11"/>
      <c r="E11" s="11"/>
      <c r="F11" s="11"/>
      <c r="G11" s="11"/>
      <c r="H11" s="12" t="s">
        <v>14</v>
      </c>
      <c r="I11" s="12"/>
      <c r="J11" s="10">
        <v>2880</v>
      </c>
      <c r="K11" s="10"/>
      <c r="L11" s="10">
        <v>1282.08</v>
      </c>
      <c r="M11" s="10"/>
      <c r="N11" s="10">
        <v>1597.92</v>
      </c>
      <c r="O11" s="10"/>
      <c r="P11" s="5">
        <v>44.51666666666667</v>
      </c>
    </row>
    <row r="12" ht="3" customHeight="1"/>
    <row r="13" spans="1:16" ht="14.25" customHeight="1">
      <c r="A13" s="11" t="s">
        <v>15</v>
      </c>
      <c r="B13" s="11"/>
      <c r="C13" s="11"/>
      <c r="D13" s="11"/>
      <c r="E13" s="11"/>
      <c r="F13" s="11"/>
      <c r="G13" s="11"/>
      <c r="H13" s="11" t="s">
        <v>16</v>
      </c>
      <c r="I13" s="11"/>
      <c r="J13" s="8">
        <v>2880</v>
      </c>
      <c r="K13" s="8"/>
      <c r="L13" s="8">
        <v>1282.08</v>
      </c>
      <c r="M13" s="8"/>
      <c r="N13" s="8">
        <v>1597.92</v>
      </c>
      <c r="O13" s="8"/>
      <c r="P13" s="6">
        <v>44.51666666666667</v>
      </c>
    </row>
    <row r="14" spans="1:7" ht="14.25" customHeight="1">
      <c r="A14" s="11"/>
      <c r="B14" s="11"/>
      <c r="C14" s="11"/>
      <c r="D14" s="11"/>
      <c r="E14" s="11"/>
      <c r="F14" s="11"/>
      <c r="G14" s="11"/>
    </row>
    <row r="15" ht="3" customHeight="1"/>
    <row r="16" spans="1:16" ht="14.25" customHeight="1">
      <c r="A16" s="11" t="s">
        <v>17</v>
      </c>
      <c r="B16" s="11"/>
      <c r="C16" s="11"/>
      <c r="D16" s="11"/>
      <c r="E16" s="11"/>
      <c r="F16" s="11"/>
      <c r="G16" s="11"/>
      <c r="H16" s="11" t="s">
        <v>18</v>
      </c>
      <c r="I16" s="11"/>
      <c r="J16" s="8">
        <v>2880</v>
      </c>
      <c r="K16" s="8"/>
      <c r="L16" s="8">
        <v>1282.08</v>
      </c>
      <c r="M16" s="8"/>
      <c r="N16" s="8">
        <v>1597.92</v>
      </c>
      <c r="O16" s="8"/>
      <c r="P16" s="6">
        <v>44.51666666666667</v>
      </c>
    </row>
    <row r="17" spans="1:7" ht="14.25" customHeight="1">
      <c r="A17" s="11"/>
      <c r="B17" s="11"/>
      <c r="C17" s="11"/>
      <c r="D17" s="11"/>
      <c r="E17" s="11"/>
      <c r="F17" s="11"/>
      <c r="G17" s="11"/>
    </row>
    <row r="18" ht="3" customHeight="1"/>
    <row r="19" spans="1:17" ht="15" customHeight="1">
      <c r="A19" s="11" t="s">
        <v>19</v>
      </c>
      <c r="B19" s="11"/>
      <c r="C19" s="11"/>
      <c r="D19" s="11"/>
      <c r="E19" s="11"/>
      <c r="F19" s="11"/>
      <c r="G19" s="11"/>
      <c r="H19" s="11" t="s">
        <v>20</v>
      </c>
      <c r="I19" s="11"/>
      <c r="J19" s="8">
        <v>2880</v>
      </c>
      <c r="K19" s="8"/>
      <c r="L19" s="8">
        <v>1282.08</v>
      </c>
      <c r="M19" s="8"/>
      <c r="N19" s="8">
        <v>1597.92</v>
      </c>
      <c r="O19" s="8"/>
      <c r="P19" s="6">
        <v>44.51666666666667</v>
      </c>
      <c r="Q19" s="1">
        <v>-317</v>
      </c>
    </row>
    <row r="20" ht="1.5" customHeight="1"/>
    <row r="21" spans="8:17" ht="13.5" customHeight="1">
      <c r="H21" s="9" t="s">
        <v>21</v>
      </c>
      <c r="I21" s="9"/>
      <c r="J21" s="10">
        <v>2880</v>
      </c>
      <c r="K21" s="10"/>
      <c r="L21" s="10">
        <v>1282.08</v>
      </c>
      <c r="M21" s="10"/>
      <c r="N21" s="10">
        <v>1597.92</v>
      </c>
      <c r="O21" s="10"/>
      <c r="P21" s="5">
        <v>44.51666666666667</v>
      </c>
      <c r="Q21" s="4">
        <f>SUM(Q11:Q19)</f>
        <v>-317</v>
      </c>
    </row>
    <row r="22" spans="2:7" ht="6" customHeight="1">
      <c r="B22" s="14"/>
      <c r="C22" s="14"/>
      <c r="D22" s="14"/>
      <c r="E22" s="14"/>
      <c r="F22" s="14"/>
      <c r="G22" s="14"/>
    </row>
    <row r="23" ht="4.5" customHeight="1"/>
    <row r="24" spans="2:15" ht="18" customHeight="1">
      <c r="B24" s="14" t="s">
        <v>5</v>
      </c>
      <c r="C24" s="14"/>
      <c r="D24" s="14"/>
      <c r="E24" s="14"/>
      <c r="F24" s="14"/>
      <c r="G24" s="14"/>
      <c r="H24" s="15" t="s">
        <v>22</v>
      </c>
      <c r="I24" s="15"/>
      <c r="J24" s="15"/>
      <c r="K24" s="15"/>
      <c r="L24" s="15"/>
      <c r="M24" s="15"/>
      <c r="N24" s="15"/>
      <c r="O24" s="15"/>
    </row>
    <row r="25" spans="8:9" ht="12.75">
      <c r="H25" s="13" t="s">
        <v>7</v>
      </c>
      <c r="I25" s="13"/>
    </row>
    <row r="26" spans="1:17" ht="12.75">
      <c r="A26" s="13" t="s">
        <v>8</v>
      </c>
      <c r="B26" s="13"/>
      <c r="C26" s="13"/>
      <c r="D26" s="13"/>
      <c r="E26" s="13"/>
      <c r="F26" s="13"/>
      <c r="G26" s="13"/>
      <c r="H26" s="13"/>
      <c r="I26" s="13"/>
      <c r="J26" s="13" t="s">
        <v>9</v>
      </c>
      <c r="K26" s="13"/>
      <c r="L26" s="13" t="s">
        <v>10</v>
      </c>
      <c r="M26" s="13"/>
      <c r="N26" s="13" t="s">
        <v>11</v>
      </c>
      <c r="O26" s="13"/>
      <c r="P26" s="3" t="s">
        <v>12</v>
      </c>
      <c r="Q26" s="4" t="s">
        <v>140</v>
      </c>
    </row>
    <row r="27" ht="3" customHeight="1"/>
    <row r="28" spans="1:16" ht="15" customHeight="1">
      <c r="A28" s="11" t="s">
        <v>13</v>
      </c>
      <c r="B28" s="11"/>
      <c r="C28" s="11"/>
      <c r="D28" s="11"/>
      <c r="E28" s="11"/>
      <c r="F28" s="11"/>
      <c r="G28" s="11"/>
      <c r="H28" s="12" t="s">
        <v>14</v>
      </c>
      <c r="I28" s="12"/>
      <c r="J28" s="10">
        <v>16994</v>
      </c>
      <c r="K28" s="10"/>
      <c r="L28" s="10">
        <v>8818.62</v>
      </c>
      <c r="M28" s="10"/>
      <c r="N28" s="10">
        <v>8175.38</v>
      </c>
      <c r="O28" s="10"/>
      <c r="P28" s="5">
        <v>51.892550311874786</v>
      </c>
    </row>
    <row r="29" ht="3" customHeight="1"/>
    <row r="30" spans="1:16" ht="14.25" customHeight="1">
      <c r="A30" s="11" t="s">
        <v>15</v>
      </c>
      <c r="B30" s="11"/>
      <c r="C30" s="11"/>
      <c r="D30" s="11"/>
      <c r="E30" s="11"/>
      <c r="F30" s="11"/>
      <c r="G30" s="11"/>
      <c r="H30" s="11" t="s">
        <v>16</v>
      </c>
      <c r="I30" s="11"/>
      <c r="J30" s="8">
        <v>16994</v>
      </c>
      <c r="K30" s="8"/>
      <c r="L30" s="8">
        <v>8818.62</v>
      </c>
      <c r="M30" s="8"/>
      <c r="N30" s="8">
        <v>8175.38</v>
      </c>
      <c r="O30" s="8"/>
      <c r="P30" s="6">
        <v>51.892550311874786</v>
      </c>
    </row>
    <row r="31" spans="1:7" ht="14.25" customHeight="1">
      <c r="A31" s="11"/>
      <c r="B31" s="11"/>
      <c r="C31" s="11"/>
      <c r="D31" s="11"/>
      <c r="E31" s="11"/>
      <c r="F31" s="11"/>
      <c r="G31" s="11"/>
    </row>
    <row r="32" ht="3" customHeight="1"/>
    <row r="33" spans="1:16" ht="14.25" customHeight="1">
      <c r="A33" s="11" t="s">
        <v>17</v>
      </c>
      <c r="B33" s="11"/>
      <c r="C33" s="11"/>
      <c r="D33" s="11"/>
      <c r="E33" s="11"/>
      <c r="F33" s="11"/>
      <c r="G33" s="11"/>
      <c r="H33" s="11" t="s">
        <v>18</v>
      </c>
      <c r="I33" s="11"/>
      <c r="J33" s="8">
        <v>16994</v>
      </c>
      <c r="K33" s="8"/>
      <c r="L33" s="8">
        <v>8818.62</v>
      </c>
      <c r="M33" s="8"/>
      <c r="N33" s="8">
        <v>8175.38</v>
      </c>
      <c r="O33" s="8"/>
      <c r="P33" s="6">
        <v>51.892550311874786</v>
      </c>
    </row>
    <row r="34" spans="1:7" ht="14.25" customHeight="1">
      <c r="A34" s="11"/>
      <c r="B34" s="11"/>
      <c r="C34" s="11"/>
      <c r="D34" s="11"/>
      <c r="E34" s="11"/>
      <c r="F34" s="11"/>
      <c r="G34" s="11"/>
    </row>
    <row r="35" ht="3" customHeight="1"/>
    <row r="36" spans="1:17" ht="15" customHeight="1">
      <c r="A36" s="11" t="s">
        <v>19</v>
      </c>
      <c r="B36" s="11"/>
      <c r="C36" s="11"/>
      <c r="D36" s="11"/>
      <c r="E36" s="11"/>
      <c r="F36" s="11"/>
      <c r="G36" s="11"/>
      <c r="H36" s="11" t="s">
        <v>20</v>
      </c>
      <c r="I36" s="11"/>
      <c r="J36" s="8">
        <v>16994</v>
      </c>
      <c r="K36" s="8"/>
      <c r="L36" s="8">
        <v>8818.62</v>
      </c>
      <c r="M36" s="8"/>
      <c r="N36" s="8">
        <v>8175.38</v>
      </c>
      <c r="O36" s="8"/>
      <c r="P36" s="6">
        <v>51.892550311874786</v>
      </c>
      <c r="Q36" s="1">
        <v>-622</v>
      </c>
    </row>
    <row r="37" ht="1.5" customHeight="1"/>
    <row r="38" spans="8:17" ht="13.5" customHeight="1">
      <c r="H38" s="9" t="s">
        <v>21</v>
      </c>
      <c r="I38" s="9"/>
      <c r="J38" s="10">
        <v>16994</v>
      </c>
      <c r="K38" s="10"/>
      <c r="L38" s="10">
        <v>8818.62</v>
      </c>
      <c r="M38" s="10"/>
      <c r="N38" s="10">
        <v>8175.38</v>
      </c>
      <c r="O38" s="10"/>
      <c r="P38" s="5">
        <v>51.892550311874786</v>
      </c>
      <c r="Q38" s="4">
        <f>SUM(Q28:Q36)</f>
        <v>-622</v>
      </c>
    </row>
    <row r="39" ht="21" customHeight="1"/>
    <row r="40" spans="2:15" ht="18" customHeight="1">
      <c r="B40" s="14" t="s">
        <v>5</v>
      </c>
      <c r="C40" s="14"/>
      <c r="D40" s="14"/>
      <c r="E40" s="14"/>
      <c r="F40" s="14"/>
      <c r="G40" s="14"/>
      <c r="H40" s="15" t="s">
        <v>143</v>
      </c>
      <c r="I40" s="16"/>
      <c r="J40" s="16"/>
      <c r="K40" s="16"/>
      <c r="L40" s="16"/>
      <c r="M40" s="16"/>
      <c r="N40" s="16"/>
      <c r="O40" s="16"/>
    </row>
    <row r="41" spans="8:15" ht="15" customHeight="1">
      <c r="H41" s="16"/>
      <c r="I41" s="16"/>
      <c r="J41" s="16"/>
      <c r="K41" s="16"/>
      <c r="L41" s="16"/>
      <c r="M41" s="16"/>
      <c r="N41" s="16"/>
      <c r="O41" s="16"/>
    </row>
    <row r="42" spans="8:15" ht="15" customHeight="1">
      <c r="H42" s="2"/>
      <c r="I42" s="2"/>
      <c r="J42" s="2"/>
      <c r="K42" s="2"/>
      <c r="L42" s="2"/>
      <c r="M42" s="2"/>
      <c r="N42" s="2"/>
      <c r="O42" s="2"/>
    </row>
    <row r="43" spans="8:9" ht="12.75">
      <c r="H43" s="13" t="s">
        <v>7</v>
      </c>
      <c r="I43" s="13"/>
    </row>
    <row r="44" spans="1:17" ht="12.75">
      <c r="A44" s="13" t="s">
        <v>8</v>
      </c>
      <c r="B44" s="13"/>
      <c r="C44" s="13"/>
      <c r="D44" s="13"/>
      <c r="E44" s="13"/>
      <c r="F44" s="13"/>
      <c r="G44" s="13"/>
      <c r="H44" s="13"/>
      <c r="I44" s="13"/>
      <c r="J44" s="13" t="s">
        <v>9</v>
      </c>
      <c r="K44" s="13"/>
      <c r="L44" s="13" t="s">
        <v>10</v>
      </c>
      <c r="M44" s="13"/>
      <c r="N44" s="13" t="s">
        <v>11</v>
      </c>
      <c r="O44" s="13"/>
      <c r="P44" s="3" t="s">
        <v>12</v>
      </c>
      <c r="Q44" s="4" t="s">
        <v>140</v>
      </c>
    </row>
    <row r="45" ht="3" customHeight="1"/>
    <row r="46" spans="1:16" ht="15" customHeight="1">
      <c r="A46" s="11" t="s">
        <v>23</v>
      </c>
      <c r="B46" s="11"/>
      <c r="C46" s="11"/>
      <c r="D46" s="11"/>
      <c r="E46" s="11"/>
      <c r="F46" s="11"/>
      <c r="G46" s="11"/>
      <c r="H46" s="12" t="s">
        <v>24</v>
      </c>
      <c r="I46" s="12"/>
      <c r="J46" s="10">
        <v>202428</v>
      </c>
      <c r="K46" s="10"/>
      <c r="L46" s="10">
        <v>139875.81</v>
      </c>
      <c r="M46" s="10"/>
      <c r="N46" s="10">
        <v>62552.19</v>
      </c>
      <c r="O46" s="10"/>
      <c r="P46" s="5">
        <v>69.0990426225621</v>
      </c>
    </row>
    <row r="47" ht="3" customHeight="1"/>
    <row r="48" spans="1:16" ht="15" customHeight="1">
      <c r="A48" s="11" t="s">
        <v>25</v>
      </c>
      <c r="B48" s="11"/>
      <c r="C48" s="11"/>
      <c r="D48" s="11"/>
      <c r="E48" s="11"/>
      <c r="F48" s="11"/>
      <c r="G48" s="11"/>
      <c r="H48" s="11" t="s">
        <v>26</v>
      </c>
      <c r="I48" s="11"/>
      <c r="J48" s="8">
        <v>162130</v>
      </c>
      <c r="K48" s="8"/>
      <c r="L48" s="8">
        <v>115226.9</v>
      </c>
      <c r="M48" s="8"/>
      <c r="N48" s="8">
        <v>46903.1</v>
      </c>
      <c r="O48" s="8"/>
      <c r="P48" s="6">
        <v>71.0706840189971</v>
      </c>
    </row>
    <row r="49" ht="3" customHeight="1"/>
    <row r="50" spans="1:16" ht="15" customHeight="1">
      <c r="A50" s="11" t="s">
        <v>27</v>
      </c>
      <c r="B50" s="11"/>
      <c r="C50" s="11"/>
      <c r="D50" s="11"/>
      <c r="E50" s="11"/>
      <c r="F50" s="11"/>
      <c r="G50" s="11"/>
      <c r="H50" s="11" t="s">
        <v>28</v>
      </c>
      <c r="I50" s="11"/>
      <c r="J50" s="8">
        <v>149578</v>
      </c>
      <c r="K50" s="8"/>
      <c r="L50" s="8">
        <v>106772.21</v>
      </c>
      <c r="M50" s="8"/>
      <c r="N50" s="8">
        <v>42805.79</v>
      </c>
      <c r="O50" s="8"/>
      <c r="P50" s="6">
        <v>71.38229552474294</v>
      </c>
    </row>
    <row r="51" ht="3" customHeight="1"/>
    <row r="52" spans="1:17" ht="15" customHeight="1">
      <c r="A52" s="11" t="s">
        <v>29</v>
      </c>
      <c r="B52" s="11"/>
      <c r="C52" s="11"/>
      <c r="D52" s="11"/>
      <c r="E52" s="11"/>
      <c r="F52" s="11"/>
      <c r="G52" s="11"/>
      <c r="H52" s="11" t="s">
        <v>30</v>
      </c>
      <c r="I52" s="11"/>
      <c r="J52" s="8">
        <v>149578</v>
      </c>
      <c r="K52" s="8"/>
      <c r="L52" s="8">
        <v>106772.21</v>
      </c>
      <c r="M52" s="8"/>
      <c r="N52" s="8">
        <v>42805.79</v>
      </c>
      <c r="O52" s="8"/>
      <c r="P52" s="6">
        <v>71.38229552474294</v>
      </c>
      <c r="Q52" s="1">
        <v>149</v>
      </c>
    </row>
    <row r="53" ht="3" customHeight="1"/>
    <row r="54" spans="1:16" ht="15" customHeight="1">
      <c r="A54" s="11" t="s">
        <v>31</v>
      </c>
      <c r="B54" s="11"/>
      <c r="C54" s="11"/>
      <c r="D54" s="11"/>
      <c r="E54" s="11"/>
      <c r="F54" s="11"/>
      <c r="G54" s="11"/>
      <c r="H54" s="11" t="s">
        <v>32</v>
      </c>
      <c r="I54" s="11"/>
      <c r="J54" s="8">
        <v>12552</v>
      </c>
      <c r="K54" s="8"/>
      <c r="L54" s="8">
        <v>8454.69</v>
      </c>
      <c r="M54" s="8"/>
      <c r="N54" s="8">
        <v>4097.31</v>
      </c>
      <c r="O54" s="8"/>
      <c r="P54" s="6">
        <v>67.35731357552581</v>
      </c>
    </row>
    <row r="55" ht="3" customHeight="1"/>
    <row r="56" spans="1:17" ht="15" customHeight="1">
      <c r="A56" s="11" t="s">
        <v>33</v>
      </c>
      <c r="B56" s="11"/>
      <c r="C56" s="11"/>
      <c r="D56" s="11"/>
      <c r="E56" s="11"/>
      <c r="F56" s="11"/>
      <c r="G56" s="11"/>
      <c r="H56" s="11" t="s">
        <v>34</v>
      </c>
      <c r="I56" s="11"/>
      <c r="J56" s="8">
        <v>2376</v>
      </c>
      <c r="K56" s="8"/>
      <c r="L56" s="8">
        <v>1307.94</v>
      </c>
      <c r="M56" s="8"/>
      <c r="N56" s="8">
        <v>1068.06</v>
      </c>
      <c r="O56" s="8"/>
      <c r="P56" s="6">
        <v>55.04797979797981</v>
      </c>
      <c r="Q56" s="1">
        <v>-1068</v>
      </c>
    </row>
    <row r="57" ht="3" customHeight="1"/>
    <row r="58" spans="1:17" ht="15" customHeight="1">
      <c r="A58" s="11" t="s">
        <v>35</v>
      </c>
      <c r="B58" s="11"/>
      <c r="C58" s="11"/>
      <c r="D58" s="11"/>
      <c r="E58" s="11"/>
      <c r="F58" s="11"/>
      <c r="G58" s="11"/>
      <c r="H58" s="11" t="s">
        <v>36</v>
      </c>
      <c r="I58" s="11"/>
      <c r="J58" s="8">
        <v>10176</v>
      </c>
      <c r="K58" s="8"/>
      <c r="L58" s="8">
        <v>7146.75</v>
      </c>
      <c r="M58" s="8"/>
      <c r="N58" s="8">
        <v>3029.25</v>
      </c>
      <c r="O58" s="8"/>
      <c r="P58" s="6">
        <v>70.23142688679245</v>
      </c>
      <c r="Q58" s="1">
        <v>-3029</v>
      </c>
    </row>
    <row r="59" ht="3" customHeight="1"/>
    <row r="60" spans="1:16" ht="14.25" customHeight="1">
      <c r="A60" s="11" t="s">
        <v>37</v>
      </c>
      <c r="B60" s="11"/>
      <c r="C60" s="11"/>
      <c r="D60" s="11"/>
      <c r="E60" s="11"/>
      <c r="F60" s="11"/>
      <c r="G60" s="11"/>
      <c r="H60" s="11" t="s">
        <v>38</v>
      </c>
      <c r="I60" s="11"/>
      <c r="J60" s="8">
        <v>40298</v>
      </c>
      <c r="K60" s="8"/>
      <c r="L60" s="8">
        <v>24648.91</v>
      </c>
      <c r="M60" s="8"/>
      <c r="N60" s="8">
        <v>15649.09</v>
      </c>
      <c r="O60" s="8"/>
      <c r="P60" s="6">
        <v>61.16658394957565</v>
      </c>
    </row>
    <row r="61" spans="1:7" ht="14.25" customHeight="1">
      <c r="A61" s="11"/>
      <c r="B61" s="11"/>
      <c r="C61" s="11"/>
      <c r="D61" s="11"/>
      <c r="E61" s="11"/>
      <c r="F61" s="11"/>
      <c r="G61" s="11"/>
    </row>
    <row r="62" ht="3" customHeight="1"/>
    <row r="63" spans="1:17" ht="14.25" customHeight="1">
      <c r="A63" s="11" t="s">
        <v>39</v>
      </c>
      <c r="B63" s="11"/>
      <c r="C63" s="11"/>
      <c r="D63" s="11"/>
      <c r="E63" s="11"/>
      <c r="F63" s="11"/>
      <c r="G63" s="11"/>
      <c r="H63" s="11" t="s">
        <v>40</v>
      </c>
      <c r="I63" s="11"/>
      <c r="J63" s="8">
        <v>39298</v>
      </c>
      <c r="K63" s="8"/>
      <c r="L63" s="8">
        <v>24257.17</v>
      </c>
      <c r="M63" s="8"/>
      <c r="N63" s="8">
        <v>15040.83</v>
      </c>
      <c r="O63" s="8"/>
      <c r="P63" s="6">
        <v>61.726220163876015</v>
      </c>
      <c r="Q63" s="1">
        <v>-951</v>
      </c>
    </row>
    <row r="64" spans="1:7" ht="14.25" customHeight="1">
      <c r="A64" s="11"/>
      <c r="B64" s="11"/>
      <c r="C64" s="11"/>
      <c r="D64" s="11"/>
      <c r="E64" s="11"/>
      <c r="F64" s="11"/>
      <c r="G64" s="11"/>
    </row>
    <row r="65" ht="3" customHeight="1"/>
    <row r="66" spans="1:16" ht="14.25" customHeight="1">
      <c r="A66" s="11" t="s">
        <v>41</v>
      </c>
      <c r="B66" s="11"/>
      <c r="C66" s="11"/>
      <c r="D66" s="11"/>
      <c r="E66" s="11"/>
      <c r="F66" s="11"/>
      <c r="G66" s="11"/>
      <c r="H66" s="11" t="s">
        <v>42</v>
      </c>
      <c r="I66" s="11"/>
      <c r="J66" s="8">
        <v>1000</v>
      </c>
      <c r="K66" s="8"/>
      <c r="L66" s="8">
        <v>391.74</v>
      </c>
      <c r="M66" s="8"/>
      <c r="N66" s="8">
        <v>608.26</v>
      </c>
      <c r="O66" s="8"/>
      <c r="P66" s="6">
        <v>39.174</v>
      </c>
    </row>
    <row r="67" spans="1:7" ht="14.25" customHeight="1">
      <c r="A67" s="11"/>
      <c r="B67" s="11"/>
      <c r="C67" s="11"/>
      <c r="D67" s="11"/>
      <c r="E67" s="11"/>
      <c r="F67" s="11"/>
      <c r="G67" s="11"/>
    </row>
    <row r="68" ht="3" customHeight="1"/>
    <row r="69" spans="1:16" ht="14.25" customHeight="1">
      <c r="A69" s="11" t="s">
        <v>43</v>
      </c>
      <c r="B69" s="11"/>
      <c r="C69" s="11"/>
      <c r="D69" s="11"/>
      <c r="E69" s="11"/>
      <c r="F69" s="11"/>
      <c r="G69" s="11"/>
      <c r="H69" s="11" t="s">
        <v>44</v>
      </c>
      <c r="I69" s="11"/>
      <c r="J69" s="8">
        <v>1000</v>
      </c>
      <c r="K69" s="8"/>
      <c r="L69" s="8">
        <v>391.74</v>
      </c>
      <c r="M69" s="8"/>
      <c r="N69" s="8">
        <v>608.26</v>
      </c>
      <c r="O69" s="8"/>
      <c r="P69" s="6">
        <v>39.174</v>
      </c>
    </row>
    <row r="70" spans="1:7" ht="14.25" customHeight="1">
      <c r="A70" s="11"/>
      <c r="B70" s="11"/>
      <c r="C70" s="11"/>
      <c r="D70" s="11"/>
      <c r="E70" s="11"/>
      <c r="F70" s="11"/>
      <c r="G70" s="11"/>
    </row>
    <row r="71" ht="3" customHeight="1"/>
    <row r="72" spans="1:16" ht="15" customHeight="1">
      <c r="A72" s="11" t="s">
        <v>13</v>
      </c>
      <c r="B72" s="11"/>
      <c r="C72" s="11"/>
      <c r="D72" s="11"/>
      <c r="E72" s="11"/>
      <c r="F72" s="11"/>
      <c r="G72" s="11"/>
      <c r="H72" s="12" t="s">
        <v>14</v>
      </c>
      <c r="I72" s="12"/>
      <c r="J72" s="10">
        <v>92983</v>
      </c>
      <c r="K72" s="10"/>
      <c r="L72" s="10">
        <v>43556.85</v>
      </c>
      <c r="M72" s="10"/>
      <c r="N72" s="10">
        <v>49426.15</v>
      </c>
      <c r="O72" s="10"/>
      <c r="P72" s="5">
        <v>46.843885441424774</v>
      </c>
    </row>
    <row r="73" ht="3" customHeight="1"/>
    <row r="74" spans="1:16" ht="15" customHeight="1">
      <c r="A74" s="11" t="s">
        <v>45</v>
      </c>
      <c r="B74" s="11"/>
      <c r="C74" s="11"/>
      <c r="D74" s="11"/>
      <c r="E74" s="11"/>
      <c r="F74" s="11"/>
      <c r="G74" s="11"/>
      <c r="H74" s="11" t="s">
        <v>46</v>
      </c>
      <c r="I74" s="11"/>
      <c r="J74" s="8">
        <v>89069</v>
      </c>
      <c r="K74" s="8"/>
      <c r="L74" s="8">
        <v>41515.09</v>
      </c>
      <c r="M74" s="8"/>
      <c r="N74" s="8">
        <v>47553.91</v>
      </c>
      <c r="O74" s="8"/>
      <c r="P74" s="6">
        <v>46.61003267129977</v>
      </c>
    </row>
    <row r="75" ht="3" customHeight="1"/>
    <row r="76" spans="1:16" ht="15" customHeight="1">
      <c r="A76" s="11" t="s">
        <v>47</v>
      </c>
      <c r="B76" s="11"/>
      <c r="C76" s="11"/>
      <c r="D76" s="11"/>
      <c r="E76" s="11"/>
      <c r="F76" s="11"/>
      <c r="G76" s="11"/>
      <c r="H76" s="11" t="s">
        <v>48</v>
      </c>
      <c r="I76" s="11"/>
      <c r="J76" s="8">
        <v>1693</v>
      </c>
      <c r="K76" s="8"/>
      <c r="L76" s="8">
        <v>1064.29</v>
      </c>
      <c r="M76" s="8"/>
      <c r="N76" s="8">
        <v>628.71</v>
      </c>
      <c r="O76" s="8"/>
      <c r="P76" s="6">
        <v>62.86414648552866</v>
      </c>
    </row>
    <row r="77" ht="3" customHeight="1"/>
    <row r="78" spans="1:16" ht="15" customHeight="1">
      <c r="A78" s="11" t="s">
        <v>49</v>
      </c>
      <c r="B78" s="11"/>
      <c r="C78" s="11"/>
      <c r="D78" s="11"/>
      <c r="E78" s="11"/>
      <c r="F78" s="11"/>
      <c r="G78" s="11"/>
      <c r="H78" s="11" t="s">
        <v>50</v>
      </c>
      <c r="I78" s="11"/>
      <c r="J78" s="8">
        <v>588</v>
      </c>
      <c r="K78" s="8"/>
      <c r="L78" s="8">
        <v>392.23</v>
      </c>
      <c r="M78" s="8"/>
      <c r="N78" s="8">
        <v>195.77</v>
      </c>
      <c r="O78" s="8"/>
      <c r="P78" s="6">
        <v>66.70578231292518</v>
      </c>
    </row>
    <row r="79" ht="3" customHeight="1"/>
    <row r="80" spans="1:16" ht="15" customHeight="1">
      <c r="A80" s="11" t="s">
        <v>51</v>
      </c>
      <c r="B80" s="11"/>
      <c r="C80" s="11"/>
      <c r="D80" s="11"/>
      <c r="E80" s="11"/>
      <c r="F80" s="11"/>
      <c r="G80" s="11"/>
      <c r="H80" s="11" t="s">
        <v>52</v>
      </c>
      <c r="I80" s="11"/>
      <c r="J80" s="8">
        <v>468</v>
      </c>
      <c r="K80" s="8"/>
      <c r="L80" s="8">
        <v>234</v>
      </c>
      <c r="M80" s="8"/>
      <c r="N80" s="8">
        <v>234</v>
      </c>
      <c r="O80" s="8"/>
      <c r="P80" s="6">
        <v>50</v>
      </c>
    </row>
    <row r="81" ht="3" customHeight="1"/>
    <row r="82" spans="1:16" ht="15" customHeight="1">
      <c r="A82" s="11" t="s">
        <v>53</v>
      </c>
      <c r="B82" s="11"/>
      <c r="C82" s="11"/>
      <c r="D82" s="11"/>
      <c r="E82" s="11"/>
      <c r="F82" s="11"/>
      <c r="G82" s="11"/>
      <c r="H82" s="11" t="s">
        <v>54</v>
      </c>
      <c r="I82" s="11"/>
      <c r="J82" s="8">
        <v>572</v>
      </c>
      <c r="K82" s="8"/>
      <c r="L82" s="8">
        <v>437.1</v>
      </c>
      <c r="M82" s="8"/>
      <c r="N82" s="8">
        <v>134.9</v>
      </c>
      <c r="O82" s="8"/>
      <c r="P82" s="6">
        <v>76.41608391608392</v>
      </c>
    </row>
    <row r="83" ht="3" customHeight="1"/>
    <row r="84" spans="1:16" ht="15" customHeight="1">
      <c r="A84" s="11" t="s">
        <v>55</v>
      </c>
      <c r="B84" s="11"/>
      <c r="C84" s="11"/>
      <c r="D84" s="11"/>
      <c r="E84" s="11"/>
      <c r="F84" s="11"/>
      <c r="G84" s="11"/>
      <c r="H84" s="11" t="s">
        <v>56</v>
      </c>
      <c r="I84" s="11"/>
      <c r="J84" s="8">
        <v>65</v>
      </c>
      <c r="K84" s="8"/>
      <c r="L84" s="8">
        <v>0.96</v>
      </c>
      <c r="M84" s="8"/>
      <c r="N84" s="8">
        <v>64.04</v>
      </c>
      <c r="O84" s="8"/>
      <c r="P84" s="6">
        <v>1.476923076923077</v>
      </c>
    </row>
    <row r="85" ht="3" customHeight="1"/>
    <row r="86" spans="1:16" ht="15" customHeight="1">
      <c r="A86" s="11" t="s">
        <v>57</v>
      </c>
      <c r="B86" s="11"/>
      <c r="C86" s="11"/>
      <c r="D86" s="11"/>
      <c r="E86" s="11"/>
      <c r="F86" s="11"/>
      <c r="G86" s="11"/>
      <c r="H86" s="11" t="s">
        <v>58</v>
      </c>
      <c r="I86" s="11"/>
      <c r="J86" s="8">
        <v>75457</v>
      </c>
      <c r="K86" s="8"/>
      <c r="L86" s="8">
        <v>35817.41</v>
      </c>
      <c r="M86" s="8"/>
      <c r="N86" s="8">
        <v>39639.59</v>
      </c>
      <c r="O86" s="8"/>
      <c r="P86" s="6">
        <v>47.46731250911116</v>
      </c>
    </row>
    <row r="87" ht="3" customHeight="1"/>
    <row r="88" spans="1:16" ht="15" customHeight="1">
      <c r="A88" s="11" t="s">
        <v>59</v>
      </c>
      <c r="B88" s="11"/>
      <c r="C88" s="11"/>
      <c r="D88" s="11"/>
      <c r="E88" s="11"/>
      <c r="F88" s="11"/>
      <c r="G88" s="11"/>
      <c r="H88" s="11" t="s">
        <v>60</v>
      </c>
      <c r="I88" s="11"/>
      <c r="J88" s="8">
        <v>59024</v>
      </c>
      <c r="K88" s="8"/>
      <c r="L88" s="8">
        <v>28032.66</v>
      </c>
      <c r="M88" s="8"/>
      <c r="N88" s="8">
        <v>30991.34</v>
      </c>
      <c r="O88" s="8"/>
      <c r="P88" s="6">
        <v>47.49366359447004</v>
      </c>
    </row>
    <row r="89" ht="3" customHeight="1"/>
    <row r="90" spans="1:16" ht="15" customHeight="1">
      <c r="A90" s="11" t="s">
        <v>61</v>
      </c>
      <c r="B90" s="11"/>
      <c r="C90" s="11"/>
      <c r="D90" s="11"/>
      <c r="E90" s="11"/>
      <c r="F90" s="11"/>
      <c r="G90" s="11"/>
      <c r="H90" s="11" t="s">
        <v>62</v>
      </c>
      <c r="I90" s="11"/>
      <c r="J90" s="8">
        <v>2696</v>
      </c>
      <c r="K90" s="8"/>
      <c r="L90" s="8">
        <v>809.13</v>
      </c>
      <c r="M90" s="8"/>
      <c r="N90" s="8">
        <v>1886.87</v>
      </c>
      <c r="O90" s="8"/>
      <c r="P90" s="6">
        <v>30.012240356083083</v>
      </c>
    </row>
    <row r="91" ht="3" customHeight="1"/>
    <row r="92" spans="1:16" ht="15" customHeight="1">
      <c r="A92" s="11" t="s">
        <v>63</v>
      </c>
      <c r="B92" s="11"/>
      <c r="C92" s="11"/>
      <c r="D92" s="11"/>
      <c r="E92" s="11"/>
      <c r="F92" s="11"/>
      <c r="G92" s="11"/>
      <c r="H92" s="11" t="s">
        <v>64</v>
      </c>
      <c r="I92" s="11"/>
      <c r="J92" s="8">
        <v>12980</v>
      </c>
      <c r="K92" s="8"/>
      <c r="L92" s="8">
        <v>6482.68</v>
      </c>
      <c r="M92" s="8"/>
      <c r="N92" s="8">
        <v>6497.32</v>
      </c>
      <c r="O92" s="8"/>
      <c r="P92" s="6">
        <v>49.94360554699538</v>
      </c>
    </row>
    <row r="93" ht="3" customHeight="1"/>
    <row r="94" spans="1:16" ht="15" customHeight="1">
      <c r="A94" s="11" t="s">
        <v>65</v>
      </c>
      <c r="B94" s="11"/>
      <c r="C94" s="11"/>
      <c r="D94" s="11"/>
      <c r="E94" s="11"/>
      <c r="F94" s="11"/>
      <c r="G94" s="11"/>
      <c r="H94" s="11" t="s">
        <v>66</v>
      </c>
      <c r="I94" s="11"/>
      <c r="J94" s="8">
        <v>757</v>
      </c>
      <c r="K94" s="8"/>
      <c r="L94" s="8">
        <v>492.94</v>
      </c>
      <c r="M94" s="8"/>
      <c r="N94" s="8">
        <v>264.06</v>
      </c>
      <c r="O94" s="8"/>
      <c r="P94" s="6">
        <v>65.11756935270806</v>
      </c>
    </row>
    <row r="95" ht="3" customHeight="1"/>
    <row r="96" spans="1:16" ht="14.25" customHeight="1">
      <c r="A96" s="11" t="s">
        <v>67</v>
      </c>
      <c r="B96" s="11"/>
      <c r="C96" s="11"/>
      <c r="D96" s="11"/>
      <c r="E96" s="11"/>
      <c r="F96" s="11"/>
      <c r="G96" s="11"/>
      <c r="H96" s="11" t="s">
        <v>68</v>
      </c>
      <c r="I96" s="11"/>
      <c r="J96" s="8">
        <v>600</v>
      </c>
      <c r="K96" s="8"/>
      <c r="L96" s="8">
        <v>58.3</v>
      </c>
      <c r="M96" s="8"/>
      <c r="N96" s="8">
        <v>541.7</v>
      </c>
      <c r="O96" s="8"/>
      <c r="P96" s="6">
        <v>9.716666666666667</v>
      </c>
    </row>
    <row r="97" spans="1:7" ht="14.25" customHeight="1">
      <c r="A97" s="11"/>
      <c r="B97" s="11"/>
      <c r="C97" s="11"/>
      <c r="D97" s="11"/>
      <c r="E97" s="11"/>
      <c r="F97" s="11"/>
      <c r="G97" s="11"/>
    </row>
    <row r="98" ht="3" customHeight="1"/>
    <row r="99" spans="1:16" ht="14.25" customHeight="1">
      <c r="A99" s="11" t="s">
        <v>69</v>
      </c>
      <c r="B99" s="11"/>
      <c r="C99" s="11"/>
      <c r="D99" s="11"/>
      <c r="E99" s="11"/>
      <c r="F99" s="11"/>
      <c r="G99" s="11"/>
      <c r="H99" s="11" t="s">
        <v>70</v>
      </c>
      <c r="I99" s="11"/>
      <c r="J99" s="8">
        <v>400</v>
      </c>
      <c r="K99" s="8"/>
      <c r="L99" s="8">
        <v>22</v>
      </c>
      <c r="M99" s="8"/>
      <c r="N99" s="8">
        <v>378</v>
      </c>
      <c r="O99" s="8"/>
      <c r="P99" s="6">
        <v>5.5</v>
      </c>
    </row>
    <row r="100" spans="1:7" ht="14.25" customHeight="1">
      <c r="A100" s="11"/>
      <c r="B100" s="11"/>
      <c r="C100" s="11"/>
      <c r="D100" s="11"/>
      <c r="E100" s="11"/>
      <c r="F100" s="11"/>
      <c r="G100" s="11"/>
    </row>
    <row r="101" ht="4.5" customHeight="1"/>
    <row r="102" spans="1:17" ht="15" customHeight="1">
      <c r="A102" s="11" t="s">
        <v>71</v>
      </c>
      <c r="B102" s="11"/>
      <c r="C102" s="11"/>
      <c r="D102" s="11"/>
      <c r="E102" s="11"/>
      <c r="F102" s="11"/>
      <c r="G102" s="11"/>
      <c r="H102" s="11" t="s">
        <v>72</v>
      </c>
      <c r="I102" s="11"/>
      <c r="J102" s="8">
        <v>200</v>
      </c>
      <c r="K102" s="8"/>
      <c r="L102" s="8">
        <v>36.3</v>
      </c>
      <c r="M102" s="8"/>
      <c r="N102" s="8">
        <v>163.7</v>
      </c>
      <c r="O102" s="8"/>
      <c r="P102" s="6">
        <v>18.15</v>
      </c>
      <c r="Q102" s="1">
        <v>-110</v>
      </c>
    </row>
    <row r="103" ht="3" customHeight="1"/>
    <row r="104" spans="1:16" ht="14.25" customHeight="1">
      <c r="A104" s="11" t="s">
        <v>73</v>
      </c>
      <c r="B104" s="11"/>
      <c r="C104" s="11"/>
      <c r="D104" s="11"/>
      <c r="E104" s="11"/>
      <c r="F104" s="11"/>
      <c r="G104" s="11"/>
      <c r="H104" s="11" t="s">
        <v>74</v>
      </c>
      <c r="I104" s="11"/>
      <c r="J104" s="8">
        <v>10703</v>
      </c>
      <c r="K104" s="8"/>
      <c r="L104" s="8">
        <v>4575.09</v>
      </c>
      <c r="M104" s="8"/>
      <c r="N104" s="8">
        <v>6127.91</v>
      </c>
      <c r="O104" s="8"/>
      <c r="P104" s="6">
        <v>42.745865645146225</v>
      </c>
    </row>
    <row r="105" spans="1:7" ht="14.25" customHeight="1">
      <c r="A105" s="11"/>
      <c r="B105" s="11"/>
      <c r="C105" s="11"/>
      <c r="D105" s="11"/>
      <c r="E105" s="11"/>
      <c r="F105" s="11"/>
      <c r="G105" s="11"/>
    </row>
    <row r="106" ht="3" customHeight="1"/>
    <row r="107" spans="1:17" ht="15" customHeight="1">
      <c r="A107" s="11" t="s">
        <v>75</v>
      </c>
      <c r="B107" s="11"/>
      <c r="C107" s="11"/>
      <c r="D107" s="11"/>
      <c r="E107" s="11"/>
      <c r="F107" s="11"/>
      <c r="G107" s="11"/>
      <c r="H107" s="11" t="s">
        <v>76</v>
      </c>
      <c r="I107" s="11"/>
      <c r="J107" s="8">
        <v>2498</v>
      </c>
      <c r="K107" s="8"/>
      <c r="L107" s="8">
        <v>1175</v>
      </c>
      <c r="M107" s="8"/>
      <c r="N107" s="8">
        <v>1323</v>
      </c>
      <c r="O107" s="8"/>
      <c r="P107" s="6">
        <v>47.03763010408328</v>
      </c>
      <c r="Q107" s="1">
        <v>410</v>
      </c>
    </row>
    <row r="108" ht="3" customHeight="1"/>
    <row r="109" spans="1:17" ht="15" customHeight="1">
      <c r="A109" s="11" t="s">
        <v>77</v>
      </c>
      <c r="B109" s="11"/>
      <c r="C109" s="11"/>
      <c r="D109" s="11"/>
      <c r="E109" s="11"/>
      <c r="F109" s="11"/>
      <c r="G109" s="11"/>
      <c r="H109" s="11" t="s">
        <v>78</v>
      </c>
      <c r="I109" s="11"/>
      <c r="J109" s="8">
        <v>500</v>
      </c>
      <c r="K109" s="8"/>
      <c r="L109" s="8">
        <v>187.24</v>
      </c>
      <c r="M109" s="8"/>
      <c r="N109" s="8">
        <v>312.76</v>
      </c>
      <c r="O109" s="8"/>
      <c r="P109" s="6">
        <v>37.448</v>
      </c>
      <c r="Q109" s="1">
        <v>-100</v>
      </c>
    </row>
    <row r="110" ht="3" customHeight="1"/>
    <row r="111" spans="1:16" ht="14.25" customHeight="1">
      <c r="A111" s="11" t="s">
        <v>79</v>
      </c>
      <c r="B111" s="11"/>
      <c r="C111" s="11"/>
      <c r="D111" s="11"/>
      <c r="E111" s="11"/>
      <c r="F111" s="11"/>
      <c r="G111" s="11"/>
      <c r="H111" s="11" t="s">
        <v>80</v>
      </c>
      <c r="I111" s="11"/>
      <c r="J111" s="8">
        <v>600</v>
      </c>
      <c r="K111" s="8"/>
      <c r="L111" s="8">
        <v>516.45</v>
      </c>
      <c r="M111" s="8"/>
      <c r="N111" s="8">
        <v>83.54999999999993</v>
      </c>
      <c r="O111" s="8"/>
      <c r="P111" s="6">
        <v>86.075</v>
      </c>
    </row>
    <row r="112" spans="1:7" ht="14.25" customHeight="1">
      <c r="A112" s="11"/>
      <c r="B112" s="11"/>
      <c r="C112" s="11"/>
      <c r="D112" s="11"/>
      <c r="E112" s="11"/>
      <c r="F112" s="11"/>
      <c r="G112" s="11"/>
    </row>
    <row r="113" ht="3" customHeight="1"/>
    <row r="114" spans="1:16" ht="15" customHeight="1">
      <c r="A114" s="11" t="s">
        <v>81</v>
      </c>
      <c r="B114" s="11"/>
      <c r="C114" s="11"/>
      <c r="D114" s="11"/>
      <c r="E114" s="11"/>
      <c r="F114" s="11"/>
      <c r="G114" s="11"/>
      <c r="H114" s="11" t="s">
        <v>82</v>
      </c>
      <c r="I114" s="11"/>
      <c r="J114" s="8">
        <v>7042</v>
      </c>
      <c r="K114" s="8"/>
      <c r="L114" s="8">
        <v>2633.93</v>
      </c>
      <c r="M114" s="8"/>
      <c r="N114" s="8">
        <v>4408.07</v>
      </c>
      <c r="O114" s="8"/>
      <c r="P114" s="6">
        <v>37.40315251349048</v>
      </c>
    </row>
    <row r="115" ht="3" customHeight="1"/>
    <row r="116" spans="1:16" ht="14.25" customHeight="1">
      <c r="A116" s="11" t="s">
        <v>83</v>
      </c>
      <c r="B116" s="11"/>
      <c r="C116" s="11"/>
      <c r="D116" s="11"/>
      <c r="E116" s="11"/>
      <c r="F116" s="11"/>
      <c r="G116" s="11"/>
      <c r="H116" s="11" t="s">
        <v>84</v>
      </c>
      <c r="I116" s="11"/>
      <c r="J116" s="8">
        <v>63</v>
      </c>
      <c r="K116" s="8"/>
      <c r="L116" s="8">
        <v>62.47</v>
      </c>
      <c r="M116" s="8"/>
      <c r="N116" s="8">
        <v>0.53</v>
      </c>
      <c r="O116" s="8"/>
      <c r="P116" s="6">
        <v>99.15873015873017</v>
      </c>
    </row>
    <row r="117" spans="1:7" ht="14.25" customHeight="1">
      <c r="A117" s="11"/>
      <c r="B117" s="11"/>
      <c r="C117" s="11"/>
      <c r="D117" s="11"/>
      <c r="E117" s="11"/>
      <c r="F117" s="11"/>
      <c r="G117" s="11"/>
    </row>
    <row r="118" ht="3" customHeight="1"/>
    <row r="119" spans="1:16" ht="15" customHeight="1">
      <c r="A119" s="11" t="s">
        <v>85</v>
      </c>
      <c r="B119" s="11"/>
      <c r="C119" s="11"/>
      <c r="D119" s="11"/>
      <c r="E119" s="11"/>
      <c r="F119" s="11"/>
      <c r="G119" s="11"/>
      <c r="H119" s="11" t="s">
        <v>86</v>
      </c>
      <c r="I119" s="11"/>
      <c r="J119" s="8">
        <v>616</v>
      </c>
      <c r="K119" s="8"/>
      <c r="L119" s="8">
        <v>0</v>
      </c>
      <c r="M119" s="8"/>
      <c r="N119" s="8">
        <v>616</v>
      </c>
      <c r="O119" s="8"/>
      <c r="P119" s="6">
        <v>0</v>
      </c>
    </row>
    <row r="120" ht="3" customHeight="1"/>
    <row r="121" spans="1:17" ht="15" customHeight="1">
      <c r="A121" s="11" t="s">
        <v>87</v>
      </c>
      <c r="B121" s="11"/>
      <c r="C121" s="11"/>
      <c r="D121" s="11"/>
      <c r="E121" s="11"/>
      <c r="F121" s="11"/>
      <c r="G121" s="11"/>
      <c r="H121" s="11" t="s">
        <v>88</v>
      </c>
      <c r="I121" s="11"/>
      <c r="J121" s="8">
        <v>536</v>
      </c>
      <c r="K121" s="8"/>
      <c r="L121" s="8">
        <v>0</v>
      </c>
      <c r="M121" s="8"/>
      <c r="N121" s="8">
        <v>536</v>
      </c>
      <c r="O121" s="8"/>
      <c r="P121" s="6">
        <v>0</v>
      </c>
      <c r="Q121" s="1">
        <v>-536</v>
      </c>
    </row>
    <row r="122" ht="3" customHeight="1"/>
    <row r="123" spans="1:17" ht="15" customHeight="1">
      <c r="A123" s="11" t="s">
        <v>89</v>
      </c>
      <c r="B123" s="11"/>
      <c r="C123" s="11"/>
      <c r="D123" s="11"/>
      <c r="E123" s="11"/>
      <c r="F123" s="11"/>
      <c r="G123" s="11"/>
      <c r="H123" s="11" t="s">
        <v>90</v>
      </c>
      <c r="I123" s="11"/>
      <c r="J123" s="8">
        <v>80</v>
      </c>
      <c r="K123" s="8"/>
      <c r="L123" s="8">
        <v>0</v>
      </c>
      <c r="M123" s="8"/>
      <c r="N123" s="8">
        <v>80</v>
      </c>
      <c r="O123" s="8"/>
      <c r="P123" s="6">
        <v>0</v>
      </c>
      <c r="Q123" s="1">
        <v>-60</v>
      </c>
    </row>
    <row r="124" ht="3" customHeight="1"/>
    <row r="125" spans="1:16" ht="14.25" customHeight="1">
      <c r="A125" s="11" t="s">
        <v>15</v>
      </c>
      <c r="B125" s="11"/>
      <c r="C125" s="11"/>
      <c r="D125" s="11"/>
      <c r="E125" s="11"/>
      <c r="F125" s="11"/>
      <c r="G125" s="11"/>
      <c r="H125" s="11" t="s">
        <v>16</v>
      </c>
      <c r="I125" s="11"/>
      <c r="J125" s="8">
        <v>3590</v>
      </c>
      <c r="K125" s="8"/>
      <c r="L125" s="8">
        <v>1934.81</v>
      </c>
      <c r="M125" s="8"/>
      <c r="N125" s="8">
        <v>1655.19</v>
      </c>
      <c r="O125" s="8"/>
      <c r="P125" s="6">
        <v>53.894428969359325</v>
      </c>
    </row>
    <row r="126" spans="1:7" ht="14.25" customHeight="1">
      <c r="A126" s="11"/>
      <c r="B126" s="11"/>
      <c r="C126" s="11"/>
      <c r="D126" s="11"/>
      <c r="E126" s="11"/>
      <c r="F126" s="11"/>
      <c r="G126" s="11"/>
    </row>
    <row r="127" ht="3" customHeight="1"/>
    <row r="128" spans="1:16" ht="15" customHeight="1">
      <c r="A128" s="11" t="s">
        <v>91</v>
      </c>
      <c r="B128" s="11"/>
      <c r="C128" s="11"/>
      <c r="D128" s="11"/>
      <c r="E128" s="11"/>
      <c r="F128" s="11"/>
      <c r="G128" s="11"/>
      <c r="H128" s="11" t="s">
        <v>92</v>
      </c>
      <c r="I128" s="11"/>
      <c r="J128" s="8">
        <v>1120</v>
      </c>
      <c r="K128" s="8"/>
      <c r="L128" s="8">
        <v>516.87</v>
      </c>
      <c r="M128" s="8"/>
      <c r="N128" s="8">
        <v>603.13</v>
      </c>
      <c r="O128" s="8"/>
      <c r="P128" s="6">
        <v>46.14910714285714</v>
      </c>
    </row>
    <row r="129" ht="3" customHeight="1"/>
    <row r="130" spans="1:17" ht="15" customHeight="1">
      <c r="A130" s="11" t="s">
        <v>93</v>
      </c>
      <c r="B130" s="11"/>
      <c r="C130" s="11"/>
      <c r="D130" s="11"/>
      <c r="E130" s="11"/>
      <c r="F130" s="11"/>
      <c r="G130" s="11"/>
      <c r="H130" s="11" t="s">
        <v>94</v>
      </c>
      <c r="I130" s="11"/>
      <c r="J130" s="8">
        <v>870</v>
      </c>
      <c r="K130" s="8"/>
      <c r="L130" s="8">
        <v>295.93</v>
      </c>
      <c r="M130" s="8"/>
      <c r="N130" s="8">
        <v>574.07</v>
      </c>
      <c r="O130" s="8"/>
      <c r="P130" s="6">
        <v>34.01494252873563</v>
      </c>
      <c r="Q130" s="1">
        <v>-200</v>
      </c>
    </row>
    <row r="131" ht="3" customHeight="1"/>
    <row r="132" spans="1:17" ht="15" customHeight="1">
      <c r="A132" s="11" t="s">
        <v>95</v>
      </c>
      <c r="B132" s="11"/>
      <c r="C132" s="11"/>
      <c r="D132" s="11"/>
      <c r="E132" s="11"/>
      <c r="F132" s="11"/>
      <c r="G132" s="11"/>
      <c r="H132" s="11" t="s">
        <v>96</v>
      </c>
      <c r="I132" s="11"/>
      <c r="J132" s="8">
        <v>250</v>
      </c>
      <c r="K132" s="8"/>
      <c r="L132" s="8">
        <v>220.94</v>
      </c>
      <c r="M132" s="8"/>
      <c r="N132" s="8">
        <v>29.06</v>
      </c>
      <c r="O132" s="8"/>
      <c r="P132" s="6">
        <v>88.376</v>
      </c>
      <c r="Q132" s="1">
        <v>680</v>
      </c>
    </row>
    <row r="133" ht="3" customHeight="1"/>
    <row r="134" spans="1:16" ht="15" customHeight="1">
      <c r="A134" s="11" t="s">
        <v>97</v>
      </c>
      <c r="B134" s="11"/>
      <c r="C134" s="11"/>
      <c r="D134" s="11"/>
      <c r="E134" s="11"/>
      <c r="F134" s="11"/>
      <c r="G134" s="11"/>
      <c r="H134" s="11" t="s">
        <v>98</v>
      </c>
      <c r="I134" s="11"/>
      <c r="J134" s="8">
        <v>700</v>
      </c>
      <c r="K134" s="8"/>
      <c r="L134" s="8">
        <v>321.67</v>
      </c>
      <c r="M134" s="8"/>
      <c r="N134" s="8">
        <v>378.33</v>
      </c>
      <c r="O134" s="8"/>
      <c r="P134" s="6">
        <v>45.95285714285714</v>
      </c>
    </row>
    <row r="135" ht="3" customHeight="1"/>
    <row r="136" spans="1:17" ht="15" customHeight="1">
      <c r="A136" s="11" t="s">
        <v>99</v>
      </c>
      <c r="B136" s="11"/>
      <c r="C136" s="11"/>
      <c r="D136" s="11"/>
      <c r="E136" s="11"/>
      <c r="F136" s="11"/>
      <c r="G136" s="11"/>
      <c r="H136" s="11" t="s">
        <v>100</v>
      </c>
      <c r="I136" s="11"/>
      <c r="J136" s="8">
        <v>700</v>
      </c>
      <c r="K136" s="8"/>
      <c r="L136" s="8">
        <v>321.67</v>
      </c>
      <c r="M136" s="8"/>
      <c r="N136" s="8">
        <v>378.33</v>
      </c>
      <c r="O136" s="8"/>
      <c r="P136" s="6">
        <v>45.95285714285714</v>
      </c>
      <c r="Q136" s="1">
        <v>-100</v>
      </c>
    </row>
    <row r="137" ht="3" customHeight="1"/>
    <row r="138" spans="1:16" ht="14.25" customHeight="1">
      <c r="A138" s="11" t="s">
        <v>101</v>
      </c>
      <c r="B138" s="11"/>
      <c r="C138" s="11"/>
      <c r="D138" s="11"/>
      <c r="E138" s="11"/>
      <c r="F138" s="11"/>
      <c r="G138" s="11"/>
      <c r="H138" s="11" t="s">
        <v>102</v>
      </c>
      <c r="I138" s="11"/>
      <c r="J138" s="8">
        <v>200</v>
      </c>
      <c r="K138" s="8"/>
      <c r="L138" s="8">
        <v>100</v>
      </c>
      <c r="M138" s="8"/>
      <c r="N138" s="8">
        <v>100</v>
      </c>
      <c r="O138" s="8"/>
      <c r="P138" s="6">
        <v>50</v>
      </c>
    </row>
    <row r="139" spans="1:7" ht="14.25" customHeight="1">
      <c r="A139" s="11"/>
      <c r="B139" s="11"/>
      <c r="C139" s="11"/>
      <c r="D139" s="11"/>
      <c r="E139" s="11"/>
      <c r="F139" s="11"/>
      <c r="G139" s="11"/>
    </row>
    <row r="140" ht="3" customHeight="1"/>
    <row r="141" spans="1:17" ht="15" customHeight="1">
      <c r="A141" s="11" t="s">
        <v>103</v>
      </c>
      <c r="B141" s="11"/>
      <c r="C141" s="11"/>
      <c r="D141" s="11"/>
      <c r="E141" s="11"/>
      <c r="F141" s="11"/>
      <c r="G141" s="11"/>
      <c r="H141" s="11" t="s">
        <v>104</v>
      </c>
      <c r="I141" s="11"/>
      <c r="J141" s="8">
        <v>200</v>
      </c>
      <c r="K141" s="8"/>
      <c r="L141" s="8">
        <v>100</v>
      </c>
      <c r="M141" s="8"/>
      <c r="N141" s="8">
        <v>100</v>
      </c>
      <c r="O141" s="8"/>
      <c r="P141" s="6">
        <v>50</v>
      </c>
      <c r="Q141" s="1">
        <f>410-410</f>
        <v>0</v>
      </c>
    </row>
    <row r="142" ht="3" customHeight="1"/>
    <row r="143" spans="1:16" ht="15" customHeight="1">
      <c r="A143" s="11" t="s">
        <v>105</v>
      </c>
      <c r="B143" s="11"/>
      <c r="C143" s="11"/>
      <c r="D143" s="11"/>
      <c r="E143" s="11"/>
      <c r="F143" s="11"/>
      <c r="G143" s="11"/>
      <c r="H143" s="11" t="s">
        <v>106</v>
      </c>
      <c r="I143" s="11"/>
      <c r="J143" s="8">
        <v>970</v>
      </c>
      <c r="K143" s="8"/>
      <c r="L143" s="8">
        <v>796.42</v>
      </c>
      <c r="M143" s="8"/>
      <c r="N143" s="8">
        <v>173.58</v>
      </c>
      <c r="O143" s="8"/>
      <c r="P143" s="6">
        <v>82.10515463917525</v>
      </c>
    </row>
    <row r="144" ht="3" customHeight="1"/>
    <row r="145" spans="1:17" ht="15" customHeight="1">
      <c r="A145" s="11" t="s">
        <v>107</v>
      </c>
      <c r="B145" s="11"/>
      <c r="C145" s="11"/>
      <c r="D145" s="11"/>
      <c r="E145" s="11"/>
      <c r="F145" s="11"/>
      <c r="G145" s="11"/>
      <c r="H145" s="11" t="s">
        <v>108</v>
      </c>
      <c r="I145" s="11"/>
      <c r="J145" s="8">
        <v>300</v>
      </c>
      <c r="K145" s="8"/>
      <c r="L145" s="8">
        <v>192.04</v>
      </c>
      <c r="M145" s="8"/>
      <c r="N145" s="8">
        <v>107.96</v>
      </c>
      <c r="O145" s="8"/>
      <c r="P145" s="6">
        <v>64.01333333333334</v>
      </c>
      <c r="Q145" s="1">
        <v>679</v>
      </c>
    </row>
    <row r="146" ht="3" customHeight="1"/>
    <row r="147" spans="1:16" ht="15" customHeight="1">
      <c r="A147" s="11" t="s">
        <v>109</v>
      </c>
      <c r="B147" s="11"/>
      <c r="C147" s="11"/>
      <c r="D147" s="11"/>
      <c r="E147" s="11"/>
      <c r="F147" s="11"/>
      <c r="G147" s="11"/>
      <c r="H147" s="11" t="s">
        <v>110</v>
      </c>
      <c r="I147" s="11"/>
      <c r="J147" s="8">
        <v>500</v>
      </c>
      <c r="K147" s="8"/>
      <c r="L147" s="8">
        <v>434.38</v>
      </c>
      <c r="M147" s="8"/>
      <c r="N147" s="8">
        <v>65.62</v>
      </c>
      <c r="O147" s="8"/>
      <c r="P147" s="6">
        <v>86.876</v>
      </c>
    </row>
    <row r="148" ht="3" customHeight="1"/>
    <row r="149" spans="1:16" ht="15" customHeight="1">
      <c r="A149" s="11" t="s">
        <v>111</v>
      </c>
      <c r="B149" s="11"/>
      <c r="C149" s="11"/>
      <c r="D149" s="11"/>
      <c r="E149" s="11"/>
      <c r="F149" s="11"/>
      <c r="G149" s="11"/>
      <c r="H149" s="11" t="s">
        <v>112</v>
      </c>
      <c r="I149" s="11"/>
      <c r="J149" s="8">
        <v>170</v>
      </c>
      <c r="K149" s="8"/>
      <c r="L149" s="8">
        <v>170</v>
      </c>
      <c r="M149" s="8"/>
      <c r="N149" s="8">
        <v>0</v>
      </c>
      <c r="O149" s="8"/>
      <c r="P149" s="6">
        <v>100</v>
      </c>
    </row>
    <row r="150" ht="3" customHeight="1"/>
    <row r="151" spans="1:16" ht="14.25" customHeight="1">
      <c r="A151" s="11" t="s">
        <v>17</v>
      </c>
      <c r="B151" s="11"/>
      <c r="C151" s="11"/>
      <c r="D151" s="11"/>
      <c r="E151" s="11"/>
      <c r="F151" s="11"/>
      <c r="G151" s="11"/>
      <c r="H151" s="11" t="s">
        <v>18</v>
      </c>
      <c r="I151" s="11"/>
      <c r="J151" s="8">
        <v>100</v>
      </c>
      <c r="K151" s="8"/>
      <c r="L151" s="8">
        <v>56.01</v>
      </c>
      <c r="M151" s="8"/>
      <c r="N151" s="8">
        <v>43.99</v>
      </c>
      <c r="O151" s="8"/>
      <c r="P151" s="6">
        <v>56.01</v>
      </c>
    </row>
    <row r="152" spans="1:7" ht="14.25" customHeight="1">
      <c r="A152" s="11"/>
      <c r="B152" s="11"/>
      <c r="C152" s="11"/>
      <c r="D152" s="11"/>
      <c r="E152" s="11"/>
      <c r="F152" s="11"/>
      <c r="G152" s="11"/>
    </row>
    <row r="153" ht="3" customHeight="1"/>
    <row r="154" spans="1:16" ht="15" customHeight="1">
      <c r="A154" s="11" t="s">
        <v>113</v>
      </c>
      <c r="B154" s="11"/>
      <c r="C154" s="11"/>
      <c r="D154" s="11"/>
      <c r="E154" s="11"/>
      <c r="F154" s="11"/>
      <c r="G154" s="11"/>
      <c r="H154" s="11" t="s">
        <v>114</v>
      </c>
      <c r="I154" s="11"/>
      <c r="J154" s="8">
        <v>100</v>
      </c>
      <c r="K154" s="8"/>
      <c r="L154" s="8">
        <v>56.01</v>
      </c>
      <c r="M154" s="8"/>
      <c r="N154" s="8">
        <v>43.99</v>
      </c>
      <c r="O154" s="8"/>
      <c r="P154" s="6">
        <v>56.01</v>
      </c>
    </row>
    <row r="155" ht="3" customHeight="1"/>
    <row r="156" spans="1:17" ht="15" customHeight="1">
      <c r="A156" s="11" t="s">
        <v>115</v>
      </c>
      <c r="B156" s="11"/>
      <c r="C156" s="11"/>
      <c r="D156" s="11"/>
      <c r="E156" s="11"/>
      <c r="F156" s="11"/>
      <c r="G156" s="11"/>
      <c r="H156" s="11" t="s">
        <v>116</v>
      </c>
      <c r="I156" s="11"/>
      <c r="J156" s="8">
        <v>420</v>
      </c>
      <c r="K156" s="8"/>
      <c r="L156" s="8">
        <v>63.84</v>
      </c>
      <c r="M156" s="8"/>
      <c r="N156" s="8">
        <v>356.16</v>
      </c>
      <c r="O156" s="8"/>
      <c r="P156" s="6">
        <v>15.2</v>
      </c>
      <c r="Q156" s="1">
        <v>410</v>
      </c>
    </row>
    <row r="157" ht="3" customHeight="1"/>
    <row r="158" spans="1:16" ht="15" customHeight="1">
      <c r="A158" s="11" t="s">
        <v>117</v>
      </c>
      <c r="B158" s="11"/>
      <c r="C158" s="11"/>
      <c r="D158" s="11"/>
      <c r="E158" s="11"/>
      <c r="F158" s="11"/>
      <c r="G158" s="11"/>
      <c r="H158" s="11" t="s">
        <v>118</v>
      </c>
      <c r="I158" s="11"/>
      <c r="J158" s="8">
        <v>80</v>
      </c>
      <c r="K158" s="8"/>
      <c r="L158" s="8">
        <v>80</v>
      </c>
      <c r="M158" s="8"/>
      <c r="N158" s="8">
        <v>0</v>
      </c>
      <c r="O158" s="8"/>
      <c r="P158" s="6">
        <v>100</v>
      </c>
    </row>
    <row r="159" ht="3" customHeight="1"/>
    <row r="160" spans="1:16" ht="15" customHeight="1">
      <c r="A160" s="11" t="s">
        <v>119</v>
      </c>
      <c r="B160" s="11"/>
      <c r="C160" s="11"/>
      <c r="D160" s="11"/>
      <c r="E160" s="11"/>
      <c r="F160" s="11"/>
      <c r="G160" s="11"/>
      <c r="H160" s="11" t="s">
        <v>120</v>
      </c>
      <c r="I160" s="11"/>
      <c r="J160" s="8">
        <v>300</v>
      </c>
      <c r="K160" s="8"/>
      <c r="L160" s="8">
        <v>106.95</v>
      </c>
      <c r="M160" s="8"/>
      <c r="N160" s="8">
        <v>193.05</v>
      </c>
      <c r="O160" s="8"/>
      <c r="P160" s="6">
        <v>35.65</v>
      </c>
    </row>
    <row r="161" ht="3" customHeight="1"/>
    <row r="162" spans="1:16" ht="15" customHeight="1">
      <c r="A162" s="11" t="s">
        <v>121</v>
      </c>
      <c r="B162" s="11"/>
      <c r="C162" s="11"/>
      <c r="D162" s="11"/>
      <c r="E162" s="11"/>
      <c r="F162" s="11"/>
      <c r="G162" s="11"/>
      <c r="H162" s="11" t="s">
        <v>122</v>
      </c>
      <c r="I162" s="11"/>
      <c r="J162" s="8">
        <v>300</v>
      </c>
      <c r="K162" s="8"/>
      <c r="L162" s="8">
        <v>106.95</v>
      </c>
      <c r="M162" s="8"/>
      <c r="N162" s="8">
        <v>193.05</v>
      </c>
      <c r="O162" s="8"/>
      <c r="P162" s="6">
        <v>35.65</v>
      </c>
    </row>
    <row r="163" ht="3" customHeight="1"/>
    <row r="164" spans="1:16" ht="15" customHeight="1">
      <c r="A164" s="11" t="s">
        <v>123</v>
      </c>
      <c r="B164" s="11"/>
      <c r="C164" s="11"/>
      <c r="D164" s="11"/>
      <c r="E164" s="11"/>
      <c r="F164" s="11"/>
      <c r="G164" s="11"/>
      <c r="H164" s="11" t="s">
        <v>124</v>
      </c>
      <c r="I164" s="11"/>
      <c r="J164" s="8">
        <v>24</v>
      </c>
      <c r="K164" s="8"/>
      <c r="L164" s="8">
        <v>0</v>
      </c>
      <c r="M164" s="8"/>
      <c r="N164" s="8">
        <v>24</v>
      </c>
      <c r="O164" s="8"/>
      <c r="P164" s="6">
        <v>0</v>
      </c>
    </row>
    <row r="165" ht="3" customHeight="1"/>
    <row r="166" spans="1:16" ht="15" customHeight="1">
      <c r="A166" s="11" t="s">
        <v>123</v>
      </c>
      <c r="B166" s="11"/>
      <c r="C166" s="11"/>
      <c r="D166" s="11"/>
      <c r="E166" s="11"/>
      <c r="F166" s="11"/>
      <c r="G166" s="11"/>
      <c r="H166" s="11" t="s">
        <v>125</v>
      </c>
      <c r="I166" s="11"/>
      <c r="J166" s="8">
        <v>24</v>
      </c>
      <c r="K166" s="8"/>
      <c r="L166" s="8">
        <v>0</v>
      </c>
      <c r="M166" s="8"/>
      <c r="N166" s="8">
        <v>24</v>
      </c>
      <c r="O166" s="8"/>
      <c r="P166" s="6">
        <v>0</v>
      </c>
    </row>
    <row r="167" ht="3" customHeight="1"/>
    <row r="168" spans="1:16" ht="15" customHeight="1">
      <c r="A168" s="11" t="s">
        <v>126</v>
      </c>
      <c r="B168" s="11"/>
      <c r="C168" s="11"/>
      <c r="D168" s="11"/>
      <c r="E168" s="11"/>
      <c r="F168" s="11"/>
      <c r="G168" s="11"/>
      <c r="H168" s="11" t="s">
        <v>127</v>
      </c>
      <c r="I168" s="11"/>
      <c r="J168" s="8">
        <v>24</v>
      </c>
      <c r="K168" s="8"/>
      <c r="L168" s="8">
        <v>0</v>
      </c>
      <c r="M168" s="8"/>
      <c r="N168" s="8">
        <v>24</v>
      </c>
      <c r="O168" s="8"/>
      <c r="P168" s="6">
        <v>0</v>
      </c>
    </row>
    <row r="169" ht="3" customHeight="1"/>
    <row r="170" spans="1:16" ht="15" customHeight="1">
      <c r="A170" s="11" t="s">
        <v>128</v>
      </c>
      <c r="B170" s="11"/>
      <c r="C170" s="11"/>
      <c r="D170" s="11"/>
      <c r="E170" s="11"/>
      <c r="F170" s="11"/>
      <c r="G170" s="11"/>
      <c r="H170" s="12" t="s">
        <v>129</v>
      </c>
      <c r="I170" s="12"/>
      <c r="J170" s="10">
        <v>15847</v>
      </c>
      <c r="K170" s="10"/>
      <c r="L170" s="10">
        <v>3178.36</v>
      </c>
      <c r="M170" s="10"/>
      <c r="N170" s="10">
        <v>12668.64</v>
      </c>
      <c r="O170" s="10"/>
      <c r="P170" s="5">
        <v>20.05654067015839</v>
      </c>
    </row>
    <row r="171" ht="3" customHeight="1"/>
    <row r="172" spans="1:16" ht="15" customHeight="1">
      <c r="A172" s="11" t="s">
        <v>130</v>
      </c>
      <c r="B172" s="11"/>
      <c r="C172" s="11"/>
      <c r="D172" s="11"/>
      <c r="E172" s="11"/>
      <c r="F172" s="11"/>
      <c r="G172" s="11"/>
      <c r="H172" s="11" t="s">
        <v>131</v>
      </c>
      <c r="I172" s="11"/>
      <c r="J172" s="8">
        <v>15847</v>
      </c>
      <c r="K172" s="8"/>
      <c r="L172" s="8">
        <v>3178.36</v>
      </c>
      <c r="M172" s="8"/>
      <c r="N172" s="8">
        <v>12668.64</v>
      </c>
      <c r="O172" s="8"/>
      <c r="P172" s="6">
        <v>20.05654067015839</v>
      </c>
    </row>
    <row r="173" ht="3" customHeight="1"/>
    <row r="174" spans="1:16" ht="15" customHeight="1">
      <c r="A174" s="11" t="s">
        <v>132</v>
      </c>
      <c r="B174" s="11"/>
      <c r="C174" s="11"/>
      <c r="D174" s="11"/>
      <c r="E174" s="11"/>
      <c r="F174" s="11"/>
      <c r="G174" s="11"/>
      <c r="H174" s="11" t="s">
        <v>133</v>
      </c>
      <c r="I174" s="11"/>
      <c r="J174" s="8">
        <v>10520</v>
      </c>
      <c r="K174" s="8"/>
      <c r="L174" s="8">
        <v>1399.66</v>
      </c>
      <c r="M174" s="8"/>
      <c r="N174" s="8">
        <v>9120.34</v>
      </c>
      <c r="O174" s="8"/>
      <c r="P174" s="6">
        <v>13.304752851711026</v>
      </c>
    </row>
    <row r="175" ht="3" customHeight="1"/>
    <row r="176" spans="1:17" ht="15" customHeight="1">
      <c r="A176" s="11" t="s">
        <v>134</v>
      </c>
      <c r="B176" s="11"/>
      <c r="C176" s="11"/>
      <c r="D176" s="11"/>
      <c r="E176" s="11"/>
      <c r="F176" s="11"/>
      <c r="G176" s="11"/>
      <c r="H176" s="11" t="s">
        <v>135</v>
      </c>
      <c r="I176" s="11"/>
      <c r="J176" s="8">
        <v>10320</v>
      </c>
      <c r="K176" s="8"/>
      <c r="L176" s="8">
        <v>1346.58</v>
      </c>
      <c r="M176" s="8"/>
      <c r="N176" s="8">
        <v>8973.42</v>
      </c>
      <c r="O176" s="8"/>
      <c r="P176" s="6">
        <v>13.048255813953489</v>
      </c>
      <c r="Q176" s="1">
        <v>-6810</v>
      </c>
    </row>
    <row r="177" ht="3" customHeight="1"/>
    <row r="178" spans="1:16" ht="15" customHeight="1">
      <c r="A178" s="11" t="s">
        <v>136</v>
      </c>
      <c r="B178" s="11"/>
      <c r="C178" s="11"/>
      <c r="D178" s="11"/>
      <c r="E178" s="11"/>
      <c r="F178" s="11"/>
      <c r="G178" s="11"/>
      <c r="H178" s="11" t="s">
        <v>137</v>
      </c>
      <c r="I178" s="11"/>
      <c r="J178" s="8">
        <v>200</v>
      </c>
      <c r="K178" s="8"/>
      <c r="L178" s="8">
        <v>53.08</v>
      </c>
      <c r="M178" s="8"/>
      <c r="N178" s="8">
        <v>146.92</v>
      </c>
      <c r="O178" s="8"/>
      <c r="P178" s="6">
        <v>26.54</v>
      </c>
    </row>
    <row r="179" ht="3" customHeight="1"/>
    <row r="180" spans="1:17" ht="15" customHeight="1">
      <c r="A180" s="11" t="s">
        <v>138</v>
      </c>
      <c r="B180" s="11"/>
      <c r="C180" s="11"/>
      <c r="D180" s="11"/>
      <c r="E180" s="11"/>
      <c r="F180" s="11"/>
      <c r="G180" s="11"/>
      <c r="H180" s="11" t="s">
        <v>139</v>
      </c>
      <c r="I180" s="11"/>
      <c r="J180" s="8">
        <v>5327</v>
      </c>
      <c r="K180" s="8"/>
      <c r="L180" s="8">
        <v>1778.7</v>
      </c>
      <c r="M180" s="8"/>
      <c r="N180" s="8">
        <v>3548.3</v>
      </c>
      <c r="O180" s="8"/>
      <c r="P180" s="6">
        <v>33.39027595269383</v>
      </c>
      <c r="Q180" s="1">
        <v>-1769</v>
      </c>
    </row>
    <row r="181" spans="8:17" ht="13.5" customHeight="1">
      <c r="H181" s="9" t="s">
        <v>21</v>
      </c>
      <c r="I181" s="9"/>
      <c r="J181" s="10">
        <v>311258</v>
      </c>
      <c r="K181" s="10"/>
      <c r="L181" s="10">
        <v>186611.02</v>
      </c>
      <c r="M181" s="10"/>
      <c r="N181" s="10">
        <v>124646.98</v>
      </c>
      <c r="O181" s="10"/>
      <c r="P181" s="5">
        <v>59.95380680978481</v>
      </c>
      <c r="Q181" s="4">
        <f>SUM(Q46:Q180)</f>
        <v>-12405</v>
      </c>
    </row>
    <row r="182" ht="21" customHeight="1"/>
    <row r="183" spans="16:17" ht="12.75" customHeight="1">
      <c r="P183" s="1" t="s">
        <v>141</v>
      </c>
      <c r="Q183" s="1">
        <f>Q38+Q181</f>
        <v>-13027</v>
      </c>
    </row>
    <row r="184" spans="16:17" ht="12.75" customHeight="1">
      <c r="P184" s="1" t="s">
        <v>142</v>
      </c>
      <c r="Q184" s="1">
        <f>SUM(Q21)</f>
        <v>-317</v>
      </c>
    </row>
  </sheetData>
  <mergeCells count="390">
    <mergeCell ref="B1:G1"/>
    <mergeCell ref="H1:O1"/>
    <mergeCell ref="B3:G3"/>
    <mergeCell ref="H3:O3"/>
    <mergeCell ref="B6:G6"/>
    <mergeCell ref="H6:O6"/>
    <mergeCell ref="B4:G5"/>
    <mergeCell ref="H4:O4"/>
    <mergeCell ref="N9:O9"/>
    <mergeCell ref="A11:G11"/>
    <mergeCell ref="H11:I11"/>
    <mergeCell ref="J11:K11"/>
    <mergeCell ref="L11:M11"/>
    <mergeCell ref="N11:O11"/>
    <mergeCell ref="H8:I9"/>
    <mergeCell ref="A9:G9"/>
    <mergeCell ref="J9:K9"/>
    <mergeCell ref="L9:M9"/>
    <mergeCell ref="N13:O13"/>
    <mergeCell ref="A16:G17"/>
    <mergeCell ref="H16:I16"/>
    <mergeCell ref="J16:K16"/>
    <mergeCell ref="L16:M16"/>
    <mergeCell ref="N16:O16"/>
    <mergeCell ref="A13:G14"/>
    <mergeCell ref="H13:I13"/>
    <mergeCell ref="J13:K13"/>
    <mergeCell ref="L13:M13"/>
    <mergeCell ref="A19:G19"/>
    <mergeCell ref="H19:I19"/>
    <mergeCell ref="J19:K19"/>
    <mergeCell ref="L19:M19"/>
    <mergeCell ref="N19:O19"/>
    <mergeCell ref="H21:I21"/>
    <mergeCell ref="J21:K21"/>
    <mergeCell ref="L21:M21"/>
    <mergeCell ref="N21:O21"/>
    <mergeCell ref="L26:M26"/>
    <mergeCell ref="B24:G24"/>
    <mergeCell ref="H24:O24"/>
    <mergeCell ref="B22:G22"/>
    <mergeCell ref="L30:M30"/>
    <mergeCell ref="N26:O26"/>
    <mergeCell ref="A28:G28"/>
    <mergeCell ref="H28:I28"/>
    <mergeCell ref="J28:K28"/>
    <mergeCell ref="L28:M28"/>
    <mergeCell ref="N28:O28"/>
    <mergeCell ref="H25:I26"/>
    <mergeCell ref="A26:G26"/>
    <mergeCell ref="J26:K26"/>
    <mergeCell ref="L36:M36"/>
    <mergeCell ref="N30:O30"/>
    <mergeCell ref="A33:G34"/>
    <mergeCell ref="H33:I33"/>
    <mergeCell ref="J33:K33"/>
    <mergeCell ref="L33:M33"/>
    <mergeCell ref="N33:O33"/>
    <mergeCell ref="A30:G31"/>
    <mergeCell ref="H30:I30"/>
    <mergeCell ref="J30:K30"/>
    <mergeCell ref="B40:G40"/>
    <mergeCell ref="H40:O41"/>
    <mergeCell ref="N36:O36"/>
    <mergeCell ref="H38:I38"/>
    <mergeCell ref="J38:K38"/>
    <mergeCell ref="L38:M38"/>
    <mergeCell ref="N38:O38"/>
    <mergeCell ref="A36:G36"/>
    <mergeCell ref="H36:I36"/>
    <mergeCell ref="J36:K36"/>
    <mergeCell ref="N44:O44"/>
    <mergeCell ref="A46:G46"/>
    <mergeCell ref="H46:I46"/>
    <mergeCell ref="J46:K46"/>
    <mergeCell ref="L46:M46"/>
    <mergeCell ref="N46:O46"/>
    <mergeCell ref="H43:I44"/>
    <mergeCell ref="A44:G44"/>
    <mergeCell ref="J44:K44"/>
    <mergeCell ref="L44:M44"/>
    <mergeCell ref="N48:O48"/>
    <mergeCell ref="A50:G50"/>
    <mergeCell ref="H50:I50"/>
    <mergeCell ref="J50:K50"/>
    <mergeCell ref="L50:M50"/>
    <mergeCell ref="N50:O50"/>
    <mergeCell ref="A48:G48"/>
    <mergeCell ref="H48:I48"/>
    <mergeCell ref="J48:K48"/>
    <mergeCell ref="L48:M48"/>
    <mergeCell ref="N52:O52"/>
    <mergeCell ref="A54:G54"/>
    <mergeCell ref="H54:I54"/>
    <mergeCell ref="J54:K54"/>
    <mergeCell ref="L54:M54"/>
    <mergeCell ref="N54:O54"/>
    <mergeCell ref="A52:G52"/>
    <mergeCell ref="H52:I52"/>
    <mergeCell ref="J52:K52"/>
    <mergeCell ref="L52:M52"/>
    <mergeCell ref="N56:O56"/>
    <mergeCell ref="A58:G58"/>
    <mergeCell ref="H58:I58"/>
    <mergeCell ref="J58:K58"/>
    <mergeCell ref="L58:M58"/>
    <mergeCell ref="N58:O58"/>
    <mergeCell ref="A56:G56"/>
    <mergeCell ref="H56:I56"/>
    <mergeCell ref="J56:K56"/>
    <mergeCell ref="L56:M56"/>
    <mergeCell ref="N60:O60"/>
    <mergeCell ref="A63:G64"/>
    <mergeCell ref="H63:I63"/>
    <mergeCell ref="J63:K63"/>
    <mergeCell ref="L63:M63"/>
    <mergeCell ref="N63:O63"/>
    <mergeCell ref="A60:G61"/>
    <mergeCell ref="H60:I60"/>
    <mergeCell ref="J60:K60"/>
    <mergeCell ref="L60:M60"/>
    <mergeCell ref="N66:O66"/>
    <mergeCell ref="A69:G70"/>
    <mergeCell ref="H69:I69"/>
    <mergeCell ref="J69:K69"/>
    <mergeCell ref="L69:M69"/>
    <mergeCell ref="N69:O69"/>
    <mergeCell ref="A66:G67"/>
    <mergeCell ref="H66:I66"/>
    <mergeCell ref="J66:K66"/>
    <mergeCell ref="L66:M66"/>
    <mergeCell ref="N72:O72"/>
    <mergeCell ref="A74:G74"/>
    <mergeCell ref="H74:I74"/>
    <mergeCell ref="J74:K74"/>
    <mergeCell ref="L74:M74"/>
    <mergeCell ref="N74:O74"/>
    <mergeCell ref="A72:G72"/>
    <mergeCell ref="H72:I72"/>
    <mergeCell ref="J72:K72"/>
    <mergeCell ref="L72:M72"/>
    <mergeCell ref="N76:O76"/>
    <mergeCell ref="A78:G78"/>
    <mergeCell ref="H78:I78"/>
    <mergeCell ref="J78:K78"/>
    <mergeCell ref="L78:M78"/>
    <mergeCell ref="N78:O78"/>
    <mergeCell ref="A76:G76"/>
    <mergeCell ref="H76:I76"/>
    <mergeCell ref="J76:K76"/>
    <mergeCell ref="L76:M76"/>
    <mergeCell ref="N80:O80"/>
    <mergeCell ref="A82:G82"/>
    <mergeCell ref="H82:I82"/>
    <mergeCell ref="J82:K82"/>
    <mergeCell ref="L82:M82"/>
    <mergeCell ref="N82:O82"/>
    <mergeCell ref="A80:G80"/>
    <mergeCell ref="H80:I80"/>
    <mergeCell ref="J80:K80"/>
    <mergeCell ref="L80:M80"/>
    <mergeCell ref="N84:O84"/>
    <mergeCell ref="A86:G86"/>
    <mergeCell ref="H86:I86"/>
    <mergeCell ref="J86:K86"/>
    <mergeCell ref="L86:M86"/>
    <mergeCell ref="N86:O86"/>
    <mergeCell ref="A84:G84"/>
    <mergeCell ref="H84:I84"/>
    <mergeCell ref="J84:K84"/>
    <mergeCell ref="L84:M84"/>
    <mergeCell ref="N88:O88"/>
    <mergeCell ref="A90:G90"/>
    <mergeCell ref="H90:I90"/>
    <mergeCell ref="J90:K90"/>
    <mergeCell ref="L90:M90"/>
    <mergeCell ref="N90:O90"/>
    <mergeCell ref="A88:G88"/>
    <mergeCell ref="H88:I88"/>
    <mergeCell ref="J88:K88"/>
    <mergeCell ref="L88:M88"/>
    <mergeCell ref="N92:O92"/>
    <mergeCell ref="A94:G94"/>
    <mergeCell ref="H94:I94"/>
    <mergeCell ref="J94:K94"/>
    <mergeCell ref="L94:M94"/>
    <mergeCell ref="N94:O94"/>
    <mergeCell ref="A92:G92"/>
    <mergeCell ref="H92:I92"/>
    <mergeCell ref="J92:K92"/>
    <mergeCell ref="L92:M92"/>
    <mergeCell ref="N96:O96"/>
    <mergeCell ref="A99:G100"/>
    <mergeCell ref="H99:I99"/>
    <mergeCell ref="J99:K99"/>
    <mergeCell ref="L99:M99"/>
    <mergeCell ref="N99:O99"/>
    <mergeCell ref="A96:G97"/>
    <mergeCell ref="H96:I96"/>
    <mergeCell ref="J96:K96"/>
    <mergeCell ref="L96:M96"/>
    <mergeCell ref="L102:M102"/>
    <mergeCell ref="N102:O102"/>
    <mergeCell ref="A104:G105"/>
    <mergeCell ref="H104:I104"/>
    <mergeCell ref="J104:K104"/>
    <mergeCell ref="L104:M104"/>
    <mergeCell ref="N104:O104"/>
    <mergeCell ref="A102:G102"/>
    <mergeCell ref="H102:I102"/>
    <mergeCell ref="J102:K102"/>
    <mergeCell ref="N107:O107"/>
    <mergeCell ref="A109:G109"/>
    <mergeCell ref="H109:I109"/>
    <mergeCell ref="J109:K109"/>
    <mergeCell ref="L109:M109"/>
    <mergeCell ref="N109:O109"/>
    <mergeCell ref="A107:G107"/>
    <mergeCell ref="H107:I107"/>
    <mergeCell ref="J107:K107"/>
    <mergeCell ref="L107:M107"/>
    <mergeCell ref="N111:O111"/>
    <mergeCell ref="A114:G114"/>
    <mergeCell ref="H114:I114"/>
    <mergeCell ref="J114:K114"/>
    <mergeCell ref="L114:M114"/>
    <mergeCell ref="N114:O114"/>
    <mergeCell ref="A111:G112"/>
    <mergeCell ref="H111:I111"/>
    <mergeCell ref="J111:K111"/>
    <mergeCell ref="L111:M111"/>
    <mergeCell ref="N116:O116"/>
    <mergeCell ref="A119:G119"/>
    <mergeCell ref="H119:I119"/>
    <mergeCell ref="J119:K119"/>
    <mergeCell ref="L119:M119"/>
    <mergeCell ref="N119:O119"/>
    <mergeCell ref="A116:G117"/>
    <mergeCell ref="H116:I116"/>
    <mergeCell ref="J116:K116"/>
    <mergeCell ref="L116:M116"/>
    <mergeCell ref="N121:O121"/>
    <mergeCell ref="A123:G123"/>
    <mergeCell ref="H123:I123"/>
    <mergeCell ref="J123:K123"/>
    <mergeCell ref="L123:M123"/>
    <mergeCell ref="N123:O123"/>
    <mergeCell ref="A121:G121"/>
    <mergeCell ref="H121:I121"/>
    <mergeCell ref="J121:K121"/>
    <mergeCell ref="L121:M121"/>
    <mergeCell ref="N125:O125"/>
    <mergeCell ref="A128:G128"/>
    <mergeCell ref="H128:I128"/>
    <mergeCell ref="J128:K128"/>
    <mergeCell ref="L128:M128"/>
    <mergeCell ref="N128:O128"/>
    <mergeCell ref="A125:G126"/>
    <mergeCell ref="H125:I125"/>
    <mergeCell ref="J125:K125"/>
    <mergeCell ref="L125:M125"/>
    <mergeCell ref="N130:O130"/>
    <mergeCell ref="A132:G132"/>
    <mergeCell ref="H132:I132"/>
    <mergeCell ref="J132:K132"/>
    <mergeCell ref="L132:M132"/>
    <mergeCell ref="N132:O132"/>
    <mergeCell ref="A130:G130"/>
    <mergeCell ref="H130:I130"/>
    <mergeCell ref="J130:K130"/>
    <mergeCell ref="L130:M130"/>
    <mergeCell ref="N134:O134"/>
    <mergeCell ref="A136:G136"/>
    <mergeCell ref="H136:I136"/>
    <mergeCell ref="J136:K136"/>
    <mergeCell ref="L136:M136"/>
    <mergeCell ref="N136:O136"/>
    <mergeCell ref="A134:G134"/>
    <mergeCell ref="H134:I134"/>
    <mergeCell ref="J134:K134"/>
    <mergeCell ref="L134:M134"/>
    <mergeCell ref="N138:O138"/>
    <mergeCell ref="A141:G141"/>
    <mergeCell ref="H141:I141"/>
    <mergeCell ref="J141:K141"/>
    <mergeCell ref="L141:M141"/>
    <mergeCell ref="N141:O141"/>
    <mergeCell ref="A138:G139"/>
    <mergeCell ref="H138:I138"/>
    <mergeCell ref="J138:K138"/>
    <mergeCell ref="L138:M138"/>
    <mergeCell ref="N143:O143"/>
    <mergeCell ref="A145:G145"/>
    <mergeCell ref="H145:I145"/>
    <mergeCell ref="J145:K145"/>
    <mergeCell ref="L145:M145"/>
    <mergeCell ref="N145:O145"/>
    <mergeCell ref="A143:G143"/>
    <mergeCell ref="H143:I143"/>
    <mergeCell ref="J143:K143"/>
    <mergeCell ref="L143:M143"/>
    <mergeCell ref="N147:O147"/>
    <mergeCell ref="A149:G149"/>
    <mergeCell ref="H149:I149"/>
    <mergeCell ref="J149:K149"/>
    <mergeCell ref="L149:M149"/>
    <mergeCell ref="N149:O149"/>
    <mergeCell ref="A147:G147"/>
    <mergeCell ref="H147:I147"/>
    <mergeCell ref="J147:K147"/>
    <mergeCell ref="L147:M147"/>
    <mergeCell ref="N151:O151"/>
    <mergeCell ref="A154:G154"/>
    <mergeCell ref="H154:I154"/>
    <mergeCell ref="J154:K154"/>
    <mergeCell ref="L154:M154"/>
    <mergeCell ref="N154:O154"/>
    <mergeCell ref="A151:G152"/>
    <mergeCell ref="H151:I151"/>
    <mergeCell ref="J151:K151"/>
    <mergeCell ref="L151:M151"/>
    <mergeCell ref="N156:O156"/>
    <mergeCell ref="A158:G158"/>
    <mergeCell ref="H158:I158"/>
    <mergeCell ref="J158:K158"/>
    <mergeCell ref="L158:M158"/>
    <mergeCell ref="N158:O158"/>
    <mergeCell ref="A156:G156"/>
    <mergeCell ref="H156:I156"/>
    <mergeCell ref="J156:K156"/>
    <mergeCell ref="L156:M156"/>
    <mergeCell ref="N160:O160"/>
    <mergeCell ref="A162:G162"/>
    <mergeCell ref="H162:I162"/>
    <mergeCell ref="J162:K162"/>
    <mergeCell ref="L162:M162"/>
    <mergeCell ref="N162:O162"/>
    <mergeCell ref="A160:G160"/>
    <mergeCell ref="H160:I160"/>
    <mergeCell ref="J160:K160"/>
    <mergeCell ref="L160:M160"/>
    <mergeCell ref="N164:O164"/>
    <mergeCell ref="A166:G166"/>
    <mergeCell ref="H166:I166"/>
    <mergeCell ref="J166:K166"/>
    <mergeCell ref="L166:M166"/>
    <mergeCell ref="N166:O166"/>
    <mergeCell ref="A164:G164"/>
    <mergeCell ref="H164:I164"/>
    <mergeCell ref="J164:K164"/>
    <mergeCell ref="L164:M164"/>
    <mergeCell ref="N168:O168"/>
    <mergeCell ref="A170:G170"/>
    <mergeCell ref="H170:I170"/>
    <mergeCell ref="J170:K170"/>
    <mergeCell ref="L170:M170"/>
    <mergeCell ref="N170:O170"/>
    <mergeCell ref="A168:G168"/>
    <mergeCell ref="H168:I168"/>
    <mergeCell ref="J168:K168"/>
    <mergeCell ref="L168:M168"/>
    <mergeCell ref="N172:O172"/>
    <mergeCell ref="A174:G174"/>
    <mergeCell ref="H174:I174"/>
    <mergeCell ref="J174:K174"/>
    <mergeCell ref="L174:M174"/>
    <mergeCell ref="N174:O174"/>
    <mergeCell ref="A172:G172"/>
    <mergeCell ref="H172:I172"/>
    <mergeCell ref="J172:K172"/>
    <mergeCell ref="L172:M172"/>
    <mergeCell ref="N176:O176"/>
    <mergeCell ref="A178:G178"/>
    <mergeCell ref="H178:I178"/>
    <mergeCell ref="J178:K178"/>
    <mergeCell ref="L178:M178"/>
    <mergeCell ref="N178:O178"/>
    <mergeCell ref="A176:G176"/>
    <mergeCell ref="H176:I176"/>
    <mergeCell ref="J176:K176"/>
    <mergeCell ref="L176:M176"/>
    <mergeCell ref="A180:G180"/>
    <mergeCell ref="H180:I180"/>
    <mergeCell ref="J180:K180"/>
    <mergeCell ref="L180:M180"/>
    <mergeCell ref="N180:O180"/>
    <mergeCell ref="H181:I181"/>
    <mergeCell ref="J181:K181"/>
    <mergeCell ref="L181:M181"/>
    <mergeCell ref="N181:O181"/>
  </mergeCells>
  <printOptions/>
  <pageMargins left="1.1811023622047245" right="0.1968503937007874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2009-08-17T08:35:35Z</cp:lastPrinted>
  <dcterms:modified xsi:type="dcterms:W3CDTF">2009-08-17T08:36:22Z</dcterms:modified>
  <cp:category/>
  <cp:version/>
  <cp:contentType/>
  <cp:contentStatus/>
</cp:coreProperties>
</file>