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2009 novembris uz komiteju" sheetId="1" r:id="rId1"/>
  </sheets>
  <definedNames/>
  <calcPr fullCalcOnLoad="1"/>
</workbook>
</file>

<file path=xl/sharedStrings.xml><?xml version="1.0" encoding="utf-8"?>
<sst xmlns="http://schemas.openxmlformats.org/spreadsheetml/2006/main" count="178" uniqueCount="116">
  <si>
    <t>Jūrmalas pilsētas domes darbinieku skaita (darba vietu) saraksts</t>
  </si>
  <si>
    <t>Amata nosaukums</t>
  </si>
  <si>
    <t>Priekšsēdētājs</t>
  </si>
  <si>
    <t>Izpilddirektors</t>
  </si>
  <si>
    <t>Nodaļas vadītājs</t>
  </si>
  <si>
    <t>Galvenā grāmatveža vietnieks</t>
  </si>
  <si>
    <t>Pašvaldības budžeta vecākais grāmatvedis</t>
  </si>
  <si>
    <t>Vadītāja vietnieks</t>
  </si>
  <si>
    <t>Apkopējs</t>
  </si>
  <si>
    <t>Arhivārs</t>
  </si>
  <si>
    <t>Automobiļa vadītājs</t>
  </si>
  <si>
    <t>Garderobists</t>
  </si>
  <si>
    <t>Sētnieks</t>
  </si>
  <si>
    <t>Būvinspektors</t>
  </si>
  <si>
    <t>1. SABIEDRISKO ATTIECĪBU NODAĻA</t>
  </si>
  <si>
    <t>Sabiedrisko attiecību speciālists</t>
  </si>
  <si>
    <t>Personāla inspektors</t>
  </si>
  <si>
    <t>Finansists</t>
  </si>
  <si>
    <t>Nodaļas vadītājs (galvenais grāmatvedis)</t>
  </si>
  <si>
    <t>Jaunākais grāmatvedis</t>
  </si>
  <si>
    <t>Grāmatvedis</t>
  </si>
  <si>
    <t>Kontu operators</t>
  </si>
  <si>
    <t>Vecākais referents</t>
  </si>
  <si>
    <t>Referents</t>
  </si>
  <si>
    <t>Kartogrāfijas inženieris</t>
  </si>
  <si>
    <t>Ģeodēzists</t>
  </si>
  <si>
    <t>Projekta administrators</t>
  </si>
  <si>
    <t>Plānošanas inženieris</t>
  </si>
  <si>
    <t>Būvinženieris</t>
  </si>
  <si>
    <t>Kopēšanas mašīnu operators</t>
  </si>
  <si>
    <t>Sagādnieks</t>
  </si>
  <si>
    <t>Revidents</t>
  </si>
  <si>
    <t>Sporta organizators</t>
  </si>
  <si>
    <t>Informācijas sistēmu administrators</t>
  </si>
  <si>
    <t>Dzimtsarakstu inspektors</t>
  </si>
  <si>
    <t>Vecākais dzimtsarakstu inspektors</t>
  </si>
  <si>
    <t>Datortehnikas inženieris</t>
  </si>
  <si>
    <t>Vides aizsardzības vecākais speciālists</t>
  </si>
  <si>
    <t>Priekšsēdētāja vietnieks (atbildīgais sekretārs)</t>
  </si>
  <si>
    <t>Komisijas sekretārs</t>
  </si>
  <si>
    <t>Pašvaldības administrācijas izpildsekretārs</t>
  </si>
  <si>
    <t>Arhitekts</t>
  </si>
  <si>
    <t>3. PERSONĀLA NODAĻA</t>
  </si>
  <si>
    <t>Biroja vadītājs</t>
  </si>
  <si>
    <t>Galvenais arhīvists</t>
  </si>
  <si>
    <t xml:space="preserve">Nodaļas vadītājs </t>
  </si>
  <si>
    <t>Pilsētas galvenais dārznieks</t>
  </si>
  <si>
    <t>Nr.</t>
  </si>
  <si>
    <t>Arhīvists</t>
  </si>
  <si>
    <t>Vecākais teritorijas plānotājs</t>
  </si>
  <si>
    <t>Teritorijas plānotājs</t>
  </si>
  <si>
    <t>Ēkas dežurants</t>
  </si>
  <si>
    <t>2.tabula</t>
  </si>
  <si>
    <t>1.tabula</t>
  </si>
  <si>
    <t>(Ls)</t>
  </si>
  <si>
    <t>Juriskonsults</t>
  </si>
  <si>
    <t>4. NODOKĻU NODAĻA</t>
  </si>
  <si>
    <t>Vecākais finansists</t>
  </si>
  <si>
    <t>5. BUDŽETA NODAĻA</t>
  </si>
  <si>
    <t>6. CENTRALIZĒTĀ GRĀMATVEDĪBA</t>
  </si>
  <si>
    <t>7. PAŠVALDĪBAS ĪPAŠUMU TIESISKĀS REĢISTRĀCIJAS UN DATU BĀZES NODAĻA</t>
  </si>
  <si>
    <t>8. PAŠVALDĪBAS ĪPAŠUMU PĀRVALDĪŠANAS NODAĻA</t>
  </si>
  <si>
    <t>9.DZĪVOKĻU NODAĻA</t>
  </si>
  <si>
    <t>Personas dzīvesvietas deklarēšanas speciālists</t>
  </si>
  <si>
    <t>Arhitekta palīgs</t>
  </si>
  <si>
    <t>Pilsētas galvenais inženieris</t>
  </si>
  <si>
    <t>Kultūrvēsturiskā mantojuma speciālists</t>
  </si>
  <si>
    <t>Konsultants</t>
  </si>
  <si>
    <t>11. EKONOMIKAS UN ATTĪSTĪBAS NODAĻA</t>
  </si>
  <si>
    <t>Mežsaimniecības speciālists</t>
  </si>
  <si>
    <t>Lietvedis</t>
  </si>
  <si>
    <t>Apmeklētāju apkalpošanas vecākais speciālists</t>
  </si>
  <si>
    <t>Apmeklētāju apkalpošanas  speciālists</t>
  </si>
  <si>
    <t>Darba drošības inženieris</t>
  </si>
  <si>
    <t>Datortehnikas vecākais inženieris</t>
  </si>
  <si>
    <t>Tūrisma vecākais speciālists</t>
  </si>
  <si>
    <t>Tūrisma speciālists</t>
  </si>
  <si>
    <t>12. IZGLĪTĪBAS NODAĻA</t>
  </si>
  <si>
    <t>13. BŪVNIECĪBAS NODAĻA</t>
  </si>
  <si>
    <t>15. IEPIRKUMU BIROJS</t>
  </si>
  <si>
    <t>16. ADMINISTRATĪVĀ NODAĻA</t>
  </si>
  <si>
    <t>17. SAIMNIECĪBAS NODAĻA</t>
  </si>
  <si>
    <t>18. REVĪZIJAS UN AUDITA NODAĻA</t>
  </si>
  <si>
    <t>19. SPORTA NODAĻA</t>
  </si>
  <si>
    <t>20. INFORMĀTIKAS NODAĻA</t>
  </si>
  <si>
    <t>21. DZIMTSARAKSTU NODAĻA</t>
  </si>
  <si>
    <t>22. TŪRISMA UN ĀRĒJO SAKARU NODAĻA</t>
  </si>
  <si>
    <t>23. ADMINISTRATĪVĀ KOMISIJA</t>
  </si>
  <si>
    <t>Mežsaimniecības vecākais speciālists</t>
  </si>
  <si>
    <t>Iepirkumu organizēšanas speciālists</t>
  </si>
  <si>
    <t>Pilsētas mājas lapas administrators</t>
  </si>
  <si>
    <t>Satiksmes plānotājs</t>
  </si>
  <si>
    <t>Sabiedriskā transporta plānotājs</t>
  </si>
  <si>
    <t>Projektu vadītājs</t>
  </si>
  <si>
    <t>Izglītības metodiķis</t>
  </si>
  <si>
    <t>Izglītības darba speciālists</t>
  </si>
  <si>
    <t>Speciālists bērnu tiesību aizsardzības jautājumos</t>
  </si>
  <si>
    <t>Izglītības psiholiogs</t>
  </si>
  <si>
    <t>14. PILSĒTSAIMNIECĪBAS UN LABIEKĀROŠANAS NODAĻA</t>
  </si>
  <si>
    <t>39.pielikums</t>
  </si>
  <si>
    <t>Skaita vienības</t>
  </si>
  <si>
    <t>Amata likme</t>
  </si>
  <si>
    <t>Amatalga</t>
  </si>
  <si>
    <t>Stundas tarifa likme vienai skaita vienībai</t>
  </si>
  <si>
    <t>Stundas tarifa likme kopā</t>
  </si>
  <si>
    <t>Kopā</t>
  </si>
  <si>
    <t>Pavisam kopā mēnesī</t>
  </si>
  <si>
    <t>Pilsētsaimniecības un labiekārtošanas vecākais speciālists</t>
  </si>
  <si>
    <t>Pilsētsaimniecības un labiekārtošanas speciālists</t>
  </si>
  <si>
    <t>2. JURIDISKĀ  NODAĻA</t>
  </si>
  <si>
    <t>10. PILSĒTPLĀNOŠANAS NODAĻA</t>
  </si>
  <si>
    <t>Apmeklētāju apkalpošanas  speciālists-būvvaldes sekretārs</t>
  </si>
  <si>
    <t>Apstiprināts ar Jūrmalas pilsētas domes</t>
  </si>
  <si>
    <t>2009.gada 3.decembra lēmumu Nr.911</t>
  </si>
  <si>
    <t>(Protokls Nr.27, 3.punkts)</t>
  </si>
  <si>
    <t>Skaita vienības pavisam kopā (1.tabula +2.tabula)</t>
  </si>
</sst>
</file>

<file path=xl/styles.xml><?xml version="1.0" encoding="utf-8"?>
<styleSheet xmlns="http://schemas.openxmlformats.org/spreadsheetml/2006/main">
  <numFmts count="2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,##0.0"/>
    <numFmt numFmtId="176" formatCode="0.0"/>
    <numFmt numFmtId="177" formatCode="&quot;Ls&quot;\ #,##0.00"/>
    <numFmt numFmtId="178" formatCode="0.00;[Red]0.00"/>
    <numFmt numFmtId="179" formatCode="[$€-2]\ #,##0.00_);[Red]\([$€-2]\ #,##0.00\)"/>
    <numFmt numFmtId="180" formatCode="[$-426]dddd\,\ yyyy&quot;. gada &quot;d\.\ mmmm"/>
    <numFmt numFmtId="181" formatCode="0;[Red]0"/>
    <numFmt numFmtId="182" formatCode="0.0%"/>
    <numFmt numFmtId="183" formatCode="0.000"/>
    <numFmt numFmtId="184" formatCode="0.0;[Red]0.0"/>
  </numFmts>
  <fonts count="8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184" fontId="0" fillId="0" borderId="0" xfId="0" applyNumberFormat="1" applyBorder="1" applyAlignment="1">
      <alignment horizontal="center"/>
    </xf>
    <xf numFmtId="184" fontId="0" fillId="0" borderId="3" xfId="0" applyNumberFormat="1" applyBorder="1" applyAlignment="1">
      <alignment horizontal="center"/>
    </xf>
    <xf numFmtId="184" fontId="0" fillId="0" borderId="2" xfId="0" applyNumberFormat="1" applyBorder="1" applyAlignment="1">
      <alignment horizontal="center" wrapText="1"/>
    </xf>
    <xf numFmtId="184" fontId="0" fillId="0" borderId="0" xfId="0" applyNumberFormat="1" applyBorder="1" applyAlignment="1">
      <alignment horizontal="center" wrapText="1"/>
    </xf>
    <xf numFmtId="184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right" wrapText="1"/>
    </xf>
    <xf numFmtId="0" fontId="6" fillId="0" borderId="0" xfId="0" applyFont="1" applyAlignment="1">
      <alignment horizontal="right" wrapText="1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horizontal="right" wrapText="1"/>
    </xf>
    <xf numFmtId="0" fontId="6" fillId="0" borderId="0" xfId="0" applyFont="1" applyBorder="1" applyAlignment="1">
      <alignment horizontal="center" wrapText="1"/>
    </xf>
    <xf numFmtId="184" fontId="5" fillId="0" borderId="4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 wrapText="1"/>
    </xf>
    <xf numFmtId="0" fontId="6" fillId="0" borderId="0" xfId="0" applyFont="1" applyBorder="1" applyAlignment="1">
      <alignment horizontal="right" wrapText="1"/>
    </xf>
    <xf numFmtId="1" fontId="6" fillId="0" borderId="0" xfId="0" applyNumberFormat="1" applyFont="1" applyBorder="1" applyAlignment="1">
      <alignment horizontal="center" wrapText="1"/>
    </xf>
    <xf numFmtId="184" fontId="5" fillId="0" borderId="3" xfId="0" applyNumberFormat="1" applyFont="1" applyBorder="1" applyAlignment="1">
      <alignment horizontal="center"/>
    </xf>
    <xf numFmtId="0" fontId="5" fillId="0" borderId="1" xfId="0" applyFont="1" applyBorder="1" applyAlignment="1">
      <alignment vertical="top"/>
    </xf>
    <xf numFmtId="0" fontId="5" fillId="0" borderId="1" xfId="0" applyFont="1" applyBorder="1" applyAlignment="1">
      <alignment horizontal="right"/>
    </xf>
    <xf numFmtId="1" fontId="5" fillId="0" borderId="1" xfId="0" applyNumberFormat="1" applyFont="1" applyBorder="1" applyAlignment="1">
      <alignment/>
    </xf>
    <xf numFmtId="184" fontId="5" fillId="0" borderId="3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" fontId="5" fillId="0" borderId="5" xfId="0" applyNumberFormat="1" applyFont="1" applyBorder="1" applyAlignment="1">
      <alignment horizontal="center" vertical="center" wrapText="1"/>
    </xf>
    <xf numFmtId="184" fontId="6" fillId="0" borderId="3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5" fillId="0" borderId="6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right" vertical="top" wrapText="1"/>
    </xf>
    <xf numFmtId="1" fontId="5" fillId="0" borderId="1" xfId="0" applyNumberFormat="1" applyFont="1" applyBorder="1" applyAlignment="1">
      <alignment horizontal="right" vertical="top" wrapText="1"/>
    </xf>
    <xf numFmtId="0" fontId="6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2" fontId="6" fillId="0" borderId="1" xfId="0" applyNumberFormat="1" applyFont="1" applyBorder="1" applyAlignment="1">
      <alignment horizontal="right" vertical="top" wrapText="1"/>
    </xf>
    <xf numFmtId="1" fontId="5" fillId="0" borderId="1" xfId="0" applyNumberFormat="1" applyFont="1" applyBorder="1" applyAlignment="1">
      <alignment horizontal="right" wrapText="1"/>
    </xf>
    <xf numFmtId="1" fontId="6" fillId="0" borderId="1" xfId="0" applyNumberFormat="1" applyFont="1" applyBorder="1" applyAlignment="1">
      <alignment horizontal="right" vertical="top" wrapText="1"/>
    </xf>
    <xf numFmtId="0" fontId="5" fillId="0" borderId="1" xfId="0" applyFont="1" applyFill="1" applyBorder="1" applyAlignment="1">
      <alignment vertical="top" wrapText="1"/>
    </xf>
    <xf numFmtId="2" fontId="6" fillId="0" borderId="1" xfId="0" applyNumberFormat="1" applyFont="1" applyFill="1" applyBorder="1" applyAlignment="1">
      <alignment horizontal="right" vertical="top" wrapText="1"/>
    </xf>
    <xf numFmtId="184" fontId="5" fillId="0" borderId="2" xfId="0" applyNumberFormat="1" applyFont="1" applyBorder="1" applyAlignment="1">
      <alignment horizontal="center" wrapText="1"/>
    </xf>
    <xf numFmtId="0" fontId="5" fillId="0" borderId="2" xfId="0" applyFont="1" applyBorder="1" applyAlignment="1">
      <alignment/>
    </xf>
    <xf numFmtId="0" fontId="5" fillId="0" borderId="0" xfId="0" applyFont="1" applyAlignment="1">
      <alignment horizontal="right"/>
    </xf>
    <xf numFmtId="1" fontId="5" fillId="0" borderId="0" xfId="0" applyNumberFormat="1" applyFont="1" applyAlignment="1">
      <alignment/>
    </xf>
    <xf numFmtId="184" fontId="5" fillId="0" borderId="4" xfId="0" applyNumberFormat="1" applyFont="1" applyBorder="1" applyAlignment="1">
      <alignment horizontal="center" wrapText="1"/>
    </xf>
    <xf numFmtId="0" fontId="5" fillId="0" borderId="4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1" xfId="0" applyFont="1" applyBorder="1" applyAlignment="1">
      <alignment horizontal="right" vertical="top" wrapText="1"/>
    </xf>
    <xf numFmtId="183" fontId="5" fillId="0" borderId="1" xfId="0" applyNumberFormat="1" applyFont="1" applyBorder="1" applyAlignment="1">
      <alignment horizontal="right" vertical="top" wrapText="1"/>
    </xf>
    <xf numFmtId="2" fontId="6" fillId="0" borderId="1" xfId="0" applyNumberFormat="1" applyFon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2"/>
  <sheetViews>
    <sheetView tabSelected="1" workbookViewId="0" topLeftCell="A1">
      <selection activeCell="A4" sqref="A4"/>
    </sheetView>
  </sheetViews>
  <sheetFormatPr defaultColWidth="9.140625" defaultRowHeight="12.75"/>
  <cols>
    <col min="1" max="1" width="6.421875" style="10" customWidth="1"/>
    <col min="2" max="2" width="39.140625" style="4" customWidth="1"/>
    <col min="3" max="3" width="11.140625" style="7" customWidth="1"/>
    <col min="4" max="4" width="11.28125" style="7" customWidth="1"/>
    <col min="5" max="5" width="15.421875" style="6" customWidth="1"/>
  </cols>
  <sheetData>
    <row r="1" spans="1:5" ht="15">
      <c r="A1" s="13"/>
      <c r="B1" s="14"/>
      <c r="C1" s="15" t="s">
        <v>99</v>
      </c>
      <c r="D1" s="15"/>
      <c r="E1" s="15"/>
    </row>
    <row r="2" spans="1:5" ht="12.75" customHeight="1">
      <c r="A2" s="13"/>
      <c r="B2" s="16"/>
      <c r="C2" s="17" t="s">
        <v>112</v>
      </c>
      <c r="D2" s="17"/>
      <c r="E2" s="17"/>
    </row>
    <row r="3" spans="1:5" ht="15">
      <c r="A3" s="13"/>
      <c r="B3" s="16"/>
      <c r="C3" s="17" t="s">
        <v>113</v>
      </c>
      <c r="D3" s="17"/>
      <c r="E3" s="17"/>
    </row>
    <row r="4" spans="1:5" ht="15">
      <c r="A4" s="13"/>
      <c r="B4" s="16"/>
      <c r="C4" s="17" t="s">
        <v>114</v>
      </c>
      <c r="D4" s="17"/>
      <c r="E4" s="17"/>
    </row>
    <row r="5" spans="1:5" s="2" customFormat="1" ht="20.25" customHeight="1">
      <c r="A5" s="13"/>
      <c r="B5" s="18" t="s">
        <v>0</v>
      </c>
      <c r="C5" s="18"/>
      <c r="D5" s="18"/>
      <c r="E5" s="18"/>
    </row>
    <row r="6" spans="1:5" s="2" customFormat="1" ht="18">
      <c r="A6" s="19"/>
      <c r="B6" s="20"/>
      <c r="C6" s="21"/>
      <c r="D6" s="21"/>
      <c r="E6" s="22"/>
    </row>
    <row r="7" spans="1:5" s="4" customFormat="1" ht="15">
      <c r="A7" s="23"/>
      <c r="B7" s="24" t="s">
        <v>53</v>
      </c>
      <c r="C7" s="25"/>
      <c r="D7" s="25"/>
      <c r="E7" s="26"/>
    </row>
    <row r="8" spans="1:5" s="3" customFormat="1" ht="30">
      <c r="A8" s="27" t="s">
        <v>47</v>
      </c>
      <c r="B8" s="28" t="s">
        <v>1</v>
      </c>
      <c r="C8" s="29" t="s">
        <v>100</v>
      </c>
      <c r="D8" s="29" t="s">
        <v>101</v>
      </c>
      <c r="E8" s="30" t="s">
        <v>102</v>
      </c>
    </row>
    <row r="9" spans="1:5" s="3" customFormat="1" ht="15">
      <c r="A9" s="31"/>
      <c r="B9" s="32"/>
      <c r="C9" s="33"/>
      <c r="D9" s="34" t="s">
        <v>54</v>
      </c>
      <c r="E9" s="35"/>
    </row>
    <row r="10" spans="1:5" s="3" customFormat="1" ht="18" customHeight="1">
      <c r="A10" s="27">
        <v>1</v>
      </c>
      <c r="B10" s="36" t="s">
        <v>3</v>
      </c>
      <c r="C10" s="37">
        <v>1</v>
      </c>
      <c r="D10" s="38">
        <v>1316</v>
      </c>
      <c r="E10" s="37">
        <v>1316</v>
      </c>
    </row>
    <row r="11" spans="1:5" s="3" customFormat="1" ht="28.5">
      <c r="A11" s="27">
        <v>2</v>
      </c>
      <c r="B11" s="39" t="s">
        <v>14</v>
      </c>
      <c r="C11" s="37"/>
      <c r="D11" s="38"/>
      <c r="E11" s="37"/>
    </row>
    <row r="12" spans="1:5" s="3" customFormat="1" ht="18.75" customHeight="1">
      <c r="A12" s="27">
        <v>3</v>
      </c>
      <c r="B12" s="40" t="s">
        <v>4</v>
      </c>
      <c r="C12" s="37">
        <v>1</v>
      </c>
      <c r="D12" s="38">
        <v>900</v>
      </c>
      <c r="E12" s="37">
        <f>C12*D12</f>
        <v>900</v>
      </c>
    </row>
    <row r="13" spans="1:5" s="3" customFormat="1" ht="15">
      <c r="A13" s="27">
        <v>4</v>
      </c>
      <c r="B13" s="40" t="s">
        <v>15</v>
      </c>
      <c r="C13" s="37">
        <v>3</v>
      </c>
      <c r="D13" s="38">
        <v>550</v>
      </c>
      <c r="E13" s="37">
        <f>C13*D13</f>
        <v>1650</v>
      </c>
    </row>
    <row r="14" spans="1:5" s="3" customFormat="1" ht="15">
      <c r="A14" s="27">
        <v>5</v>
      </c>
      <c r="B14" s="41" t="s">
        <v>105</v>
      </c>
      <c r="C14" s="42">
        <f>SUM(C12:C13)</f>
        <v>4</v>
      </c>
      <c r="D14" s="38"/>
      <c r="E14" s="42">
        <f>SUM(E12:E13)</f>
        <v>2550</v>
      </c>
    </row>
    <row r="15" spans="1:5" s="3" customFormat="1" ht="15">
      <c r="A15" s="27">
        <v>6</v>
      </c>
      <c r="B15" s="39" t="s">
        <v>109</v>
      </c>
      <c r="C15" s="37"/>
      <c r="D15" s="38"/>
      <c r="E15" s="37"/>
    </row>
    <row r="16" spans="1:5" s="3" customFormat="1" ht="15">
      <c r="A16" s="27">
        <v>7</v>
      </c>
      <c r="B16" s="40" t="s">
        <v>4</v>
      </c>
      <c r="C16" s="37">
        <v>1</v>
      </c>
      <c r="D16" s="38">
        <v>1000</v>
      </c>
      <c r="E16" s="37">
        <f aca="true" t="shared" si="0" ref="E16:E21">C16*D16</f>
        <v>1000</v>
      </c>
    </row>
    <row r="17" spans="1:5" s="3" customFormat="1" ht="15">
      <c r="A17" s="27">
        <v>8</v>
      </c>
      <c r="B17" s="40" t="s">
        <v>55</v>
      </c>
      <c r="C17" s="37">
        <v>4</v>
      </c>
      <c r="D17" s="38">
        <v>650</v>
      </c>
      <c r="E17" s="37">
        <f t="shared" si="0"/>
        <v>2600</v>
      </c>
    </row>
    <row r="18" spans="1:5" s="3" customFormat="1" ht="15">
      <c r="A18" s="27">
        <v>9</v>
      </c>
      <c r="B18" s="41" t="s">
        <v>105</v>
      </c>
      <c r="C18" s="42">
        <f>SUM(C16:C17)</f>
        <v>5</v>
      </c>
      <c r="D18" s="38"/>
      <c r="E18" s="42">
        <f>SUM(E16:E17)</f>
        <v>3600</v>
      </c>
    </row>
    <row r="19" spans="1:5" s="3" customFormat="1" ht="15">
      <c r="A19" s="27">
        <v>10</v>
      </c>
      <c r="B19" s="39" t="s">
        <v>42</v>
      </c>
      <c r="C19" s="37"/>
      <c r="D19" s="38"/>
      <c r="E19" s="37"/>
    </row>
    <row r="20" spans="1:5" s="3" customFormat="1" ht="15">
      <c r="A20" s="27">
        <v>11</v>
      </c>
      <c r="B20" s="40" t="s">
        <v>4</v>
      </c>
      <c r="C20" s="37">
        <v>1</v>
      </c>
      <c r="D20" s="38">
        <v>900</v>
      </c>
      <c r="E20" s="37">
        <f t="shared" si="0"/>
        <v>900</v>
      </c>
    </row>
    <row r="21" spans="1:5" s="3" customFormat="1" ht="15">
      <c r="A21" s="27">
        <v>12</v>
      </c>
      <c r="B21" s="40" t="s">
        <v>16</v>
      </c>
      <c r="C21" s="37">
        <v>1</v>
      </c>
      <c r="D21" s="38">
        <v>600</v>
      </c>
      <c r="E21" s="37">
        <f t="shared" si="0"/>
        <v>600</v>
      </c>
    </row>
    <row r="22" spans="1:5" s="3" customFormat="1" ht="15">
      <c r="A22" s="27">
        <v>13</v>
      </c>
      <c r="B22" s="41" t="s">
        <v>105</v>
      </c>
      <c r="C22" s="42">
        <f>SUM(C20:C21)</f>
        <v>2</v>
      </c>
      <c r="D22" s="43"/>
      <c r="E22" s="42">
        <f>SUM(E20:E21)</f>
        <v>1500</v>
      </c>
    </row>
    <row r="23" spans="1:5" s="3" customFormat="1" ht="15">
      <c r="A23" s="27">
        <v>14</v>
      </c>
      <c r="B23" s="39" t="s">
        <v>56</v>
      </c>
      <c r="C23" s="37"/>
      <c r="D23" s="38"/>
      <c r="E23" s="37"/>
    </row>
    <row r="24" spans="1:5" s="3" customFormat="1" ht="15">
      <c r="A24" s="27">
        <v>15</v>
      </c>
      <c r="B24" s="40" t="s">
        <v>4</v>
      </c>
      <c r="C24" s="37">
        <v>1</v>
      </c>
      <c r="D24" s="38">
        <v>1000</v>
      </c>
      <c r="E24" s="37">
        <f>C24*D24</f>
        <v>1000</v>
      </c>
    </row>
    <row r="25" spans="1:5" s="3" customFormat="1" ht="15">
      <c r="A25" s="27">
        <v>16</v>
      </c>
      <c r="B25" s="40" t="s">
        <v>57</v>
      </c>
      <c r="C25" s="37">
        <v>1</v>
      </c>
      <c r="D25" s="38">
        <v>650</v>
      </c>
      <c r="E25" s="37">
        <f>C25*D25</f>
        <v>650</v>
      </c>
    </row>
    <row r="26" spans="1:5" s="3" customFormat="1" ht="15">
      <c r="A26" s="27">
        <v>17</v>
      </c>
      <c r="B26" s="40" t="s">
        <v>17</v>
      </c>
      <c r="C26" s="37">
        <v>4</v>
      </c>
      <c r="D26" s="38">
        <v>550</v>
      </c>
      <c r="E26" s="37">
        <f>C26*D26</f>
        <v>2200</v>
      </c>
    </row>
    <row r="27" spans="1:5" s="3" customFormat="1" ht="15">
      <c r="A27" s="27">
        <v>18</v>
      </c>
      <c r="B27" s="41" t="s">
        <v>105</v>
      </c>
      <c r="C27" s="42">
        <f>SUM(C24:C26)</f>
        <v>6</v>
      </c>
      <c r="D27" s="38"/>
      <c r="E27" s="42">
        <f>SUM(E24:E26)</f>
        <v>3850</v>
      </c>
    </row>
    <row r="28" spans="1:5" s="3" customFormat="1" ht="15">
      <c r="A28" s="27">
        <v>19</v>
      </c>
      <c r="B28" s="39" t="s">
        <v>58</v>
      </c>
      <c r="C28" s="37"/>
      <c r="D28" s="38"/>
      <c r="E28" s="37"/>
    </row>
    <row r="29" spans="1:5" s="3" customFormat="1" ht="15">
      <c r="A29" s="27">
        <v>20</v>
      </c>
      <c r="B29" s="40" t="s">
        <v>4</v>
      </c>
      <c r="C29" s="37">
        <v>1</v>
      </c>
      <c r="D29" s="38">
        <v>1000</v>
      </c>
      <c r="E29" s="37">
        <f>C29*D29</f>
        <v>1000</v>
      </c>
    </row>
    <row r="30" spans="1:5" s="3" customFormat="1" ht="15">
      <c r="A30" s="27">
        <v>21</v>
      </c>
      <c r="B30" s="40" t="s">
        <v>57</v>
      </c>
      <c r="C30" s="37">
        <v>1</v>
      </c>
      <c r="D30" s="38">
        <v>650</v>
      </c>
      <c r="E30" s="37">
        <f>C30*D30</f>
        <v>650</v>
      </c>
    </row>
    <row r="31" spans="1:5" s="3" customFormat="1" ht="15">
      <c r="A31" s="27">
        <v>22</v>
      </c>
      <c r="B31" s="40" t="s">
        <v>17</v>
      </c>
      <c r="C31" s="37">
        <v>3</v>
      </c>
      <c r="D31" s="38">
        <v>550</v>
      </c>
      <c r="E31" s="37">
        <f>C31*D31</f>
        <v>1650</v>
      </c>
    </row>
    <row r="32" spans="1:5" s="3" customFormat="1" ht="15">
      <c r="A32" s="27">
        <v>23</v>
      </c>
      <c r="B32" s="41" t="s">
        <v>105</v>
      </c>
      <c r="C32" s="42">
        <f>SUM(C29:C31)</f>
        <v>5</v>
      </c>
      <c r="D32" s="38"/>
      <c r="E32" s="42">
        <f>SUM(E29:E31)</f>
        <v>3300</v>
      </c>
    </row>
    <row r="33" spans="1:5" s="3" customFormat="1" ht="28.5">
      <c r="A33" s="27">
        <v>24</v>
      </c>
      <c r="B33" s="39" t="s">
        <v>59</v>
      </c>
      <c r="C33" s="37"/>
      <c r="D33" s="38"/>
      <c r="E33" s="37"/>
    </row>
    <row r="34" spans="1:5" s="3" customFormat="1" ht="15">
      <c r="A34" s="27">
        <v>25</v>
      </c>
      <c r="B34" s="40" t="s">
        <v>18</v>
      </c>
      <c r="C34" s="37">
        <v>1</v>
      </c>
      <c r="D34" s="38">
        <v>1000</v>
      </c>
      <c r="E34" s="37">
        <f aca="true" t="shared" si="1" ref="E34:E39">C34*D34</f>
        <v>1000</v>
      </c>
    </row>
    <row r="35" spans="1:5" s="3" customFormat="1" ht="15">
      <c r="A35" s="27">
        <v>26</v>
      </c>
      <c r="B35" s="40" t="s">
        <v>5</v>
      </c>
      <c r="C35" s="37">
        <v>1</v>
      </c>
      <c r="D35" s="38">
        <v>750</v>
      </c>
      <c r="E35" s="37">
        <f t="shared" si="1"/>
        <v>750</v>
      </c>
    </row>
    <row r="36" spans="1:5" s="3" customFormat="1" ht="15">
      <c r="A36" s="27">
        <v>27</v>
      </c>
      <c r="B36" s="40" t="s">
        <v>6</v>
      </c>
      <c r="C36" s="37">
        <v>1</v>
      </c>
      <c r="D36" s="38">
        <v>750</v>
      </c>
      <c r="E36" s="37">
        <f t="shared" si="1"/>
        <v>750</v>
      </c>
    </row>
    <row r="37" spans="1:5" s="3" customFormat="1" ht="15">
      <c r="A37" s="27">
        <v>28</v>
      </c>
      <c r="B37" s="40" t="s">
        <v>20</v>
      </c>
      <c r="C37" s="37">
        <v>9</v>
      </c>
      <c r="D37" s="38">
        <v>550</v>
      </c>
      <c r="E37" s="37">
        <f t="shared" si="1"/>
        <v>4950</v>
      </c>
    </row>
    <row r="38" spans="1:5" s="3" customFormat="1" ht="15">
      <c r="A38" s="27">
        <v>29</v>
      </c>
      <c r="B38" s="40" t="s">
        <v>19</v>
      </c>
      <c r="C38" s="37">
        <v>2</v>
      </c>
      <c r="D38" s="38">
        <v>450</v>
      </c>
      <c r="E38" s="37">
        <f>C38*D38</f>
        <v>900</v>
      </c>
    </row>
    <row r="39" spans="1:5" s="3" customFormat="1" ht="15">
      <c r="A39" s="27">
        <v>30</v>
      </c>
      <c r="B39" s="40" t="s">
        <v>21</v>
      </c>
      <c r="C39" s="37">
        <v>2</v>
      </c>
      <c r="D39" s="38">
        <v>550</v>
      </c>
      <c r="E39" s="37">
        <f t="shared" si="1"/>
        <v>1100</v>
      </c>
    </row>
    <row r="40" spans="1:5" s="3" customFormat="1" ht="15">
      <c r="A40" s="27">
        <v>31</v>
      </c>
      <c r="B40" s="41" t="s">
        <v>105</v>
      </c>
      <c r="C40" s="42">
        <f>SUM(C34:C39)</f>
        <v>16</v>
      </c>
      <c r="D40" s="43"/>
      <c r="E40" s="42">
        <f>SUM(E34:E39)</f>
        <v>9450</v>
      </c>
    </row>
    <row r="41" spans="1:5" s="3" customFormat="1" ht="42.75">
      <c r="A41" s="27">
        <v>32</v>
      </c>
      <c r="B41" s="39" t="s">
        <v>60</v>
      </c>
      <c r="C41" s="37"/>
      <c r="D41" s="38"/>
      <c r="E41" s="37"/>
    </row>
    <row r="42" spans="1:5" s="3" customFormat="1" ht="15">
      <c r="A42" s="27">
        <v>33</v>
      </c>
      <c r="B42" s="40" t="s">
        <v>4</v>
      </c>
      <c r="C42" s="37">
        <v>1</v>
      </c>
      <c r="D42" s="38">
        <v>950</v>
      </c>
      <c r="E42" s="37">
        <f aca="true" t="shared" si="2" ref="E42:E57">C42*D42</f>
        <v>950</v>
      </c>
    </row>
    <row r="43" spans="1:5" s="3" customFormat="1" ht="15">
      <c r="A43" s="27">
        <v>34</v>
      </c>
      <c r="B43" s="40" t="s">
        <v>22</v>
      </c>
      <c r="C43" s="37">
        <v>1</v>
      </c>
      <c r="D43" s="38">
        <v>600</v>
      </c>
      <c r="E43" s="37">
        <f>C43*D43</f>
        <v>600</v>
      </c>
    </row>
    <row r="44" spans="1:5" s="3" customFormat="1" ht="15">
      <c r="A44" s="27">
        <v>35</v>
      </c>
      <c r="B44" s="40" t="s">
        <v>23</v>
      </c>
      <c r="C44" s="37">
        <v>5</v>
      </c>
      <c r="D44" s="38">
        <v>550</v>
      </c>
      <c r="E44" s="37">
        <f t="shared" si="2"/>
        <v>2750</v>
      </c>
    </row>
    <row r="45" spans="1:5" s="3" customFormat="1" ht="15">
      <c r="A45" s="27">
        <v>36</v>
      </c>
      <c r="B45" s="41" t="s">
        <v>105</v>
      </c>
      <c r="C45" s="42">
        <f>SUM(C42:C44)</f>
        <v>7</v>
      </c>
      <c r="D45" s="38"/>
      <c r="E45" s="42">
        <f>SUM(E42:E44)</f>
        <v>4300</v>
      </c>
    </row>
    <row r="46" spans="1:5" s="3" customFormat="1" ht="28.5">
      <c r="A46" s="27">
        <v>37</v>
      </c>
      <c r="B46" s="39" t="s">
        <v>61</v>
      </c>
      <c r="C46" s="37"/>
      <c r="D46" s="38"/>
      <c r="E46" s="37"/>
    </row>
    <row r="47" spans="1:5" s="3" customFormat="1" ht="15">
      <c r="A47" s="27">
        <v>38</v>
      </c>
      <c r="B47" s="40" t="s">
        <v>4</v>
      </c>
      <c r="C47" s="37">
        <v>1</v>
      </c>
      <c r="D47" s="38">
        <v>950</v>
      </c>
      <c r="E47" s="37">
        <f t="shared" si="2"/>
        <v>950</v>
      </c>
    </row>
    <row r="48" spans="1:5" s="3" customFormat="1" ht="15">
      <c r="A48" s="27">
        <v>39</v>
      </c>
      <c r="B48" s="40" t="s">
        <v>22</v>
      </c>
      <c r="C48" s="37">
        <v>1</v>
      </c>
      <c r="D48" s="38">
        <v>600</v>
      </c>
      <c r="E48" s="37">
        <f t="shared" si="2"/>
        <v>600</v>
      </c>
    </row>
    <row r="49" spans="1:5" s="3" customFormat="1" ht="15">
      <c r="A49" s="27">
        <v>40</v>
      </c>
      <c r="B49" s="40" t="s">
        <v>23</v>
      </c>
      <c r="C49" s="37">
        <v>4</v>
      </c>
      <c r="D49" s="38">
        <v>550</v>
      </c>
      <c r="E49" s="37">
        <f t="shared" si="2"/>
        <v>2200</v>
      </c>
    </row>
    <row r="50" spans="1:5" s="3" customFormat="1" ht="15">
      <c r="A50" s="27">
        <v>41</v>
      </c>
      <c r="B50" s="41" t="s">
        <v>105</v>
      </c>
      <c r="C50" s="42">
        <f>SUM(C47:C49)</f>
        <v>6</v>
      </c>
      <c r="D50" s="38"/>
      <c r="E50" s="42">
        <f>SUM(E47:E49)</f>
        <v>3750</v>
      </c>
    </row>
    <row r="51" spans="1:5" s="3" customFormat="1" ht="15">
      <c r="A51" s="27">
        <v>42</v>
      </c>
      <c r="B51" s="39" t="s">
        <v>62</v>
      </c>
      <c r="C51" s="37"/>
      <c r="D51" s="38"/>
      <c r="E51" s="37"/>
    </row>
    <row r="52" spans="1:5" s="3" customFormat="1" ht="15">
      <c r="A52" s="27">
        <v>43</v>
      </c>
      <c r="B52" s="40" t="s">
        <v>4</v>
      </c>
      <c r="C52" s="37">
        <v>1</v>
      </c>
      <c r="D52" s="38">
        <v>900</v>
      </c>
      <c r="E52" s="37">
        <f t="shared" si="2"/>
        <v>900</v>
      </c>
    </row>
    <row r="53" spans="1:5" s="3" customFormat="1" ht="15">
      <c r="A53" s="27">
        <v>44</v>
      </c>
      <c r="B53" s="40" t="s">
        <v>22</v>
      </c>
      <c r="C53" s="37">
        <v>1</v>
      </c>
      <c r="D53" s="38">
        <v>550</v>
      </c>
      <c r="E53" s="37">
        <f t="shared" si="2"/>
        <v>550</v>
      </c>
    </row>
    <row r="54" spans="1:5" s="3" customFormat="1" ht="30">
      <c r="A54" s="27">
        <v>45</v>
      </c>
      <c r="B54" s="40" t="s">
        <v>63</v>
      </c>
      <c r="C54" s="37">
        <v>1</v>
      </c>
      <c r="D54" s="38">
        <v>550</v>
      </c>
      <c r="E54" s="37">
        <f t="shared" si="2"/>
        <v>550</v>
      </c>
    </row>
    <row r="55" spans="1:5" s="3" customFormat="1" ht="15">
      <c r="A55" s="27">
        <v>46</v>
      </c>
      <c r="B55" s="40" t="s">
        <v>22</v>
      </c>
      <c r="C55" s="37">
        <v>1</v>
      </c>
      <c r="D55" s="38">
        <v>500</v>
      </c>
      <c r="E55" s="37">
        <f t="shared" si="2"/>
        <v>500</v>
      </c>
    </row>
    <row r="56" spans="1:5" s="3" customFormat="1" ht="15">
      <c r="A56" s="27">
        <v>47</v>
      </c>
      <c r="B56" s="40" t="s">
        <v>23</v>
      </c>
      <c r="C56" s="37">
        <v>1</v>
      </c>
      <c r="D56" s="38">
        <v>450</v>
      </c>
      <c r="E56" s="37">
        <f t="shared" si="2"/>
        <v>450</v>
      </c>
    </row>
    <row r="57" spans="1:5" s="3" customFormat="1" ht="15">
      <c r="A57" s="27">
        <v>48</v>
      </c>
      <c r="B57" s="40" t="s">
        <v>8</v>
      </c>
      <c r="C57" s="37">
        <v>0.5</v>
      </c>
      <c r="D57" s="38">
        <v>180</v>
      </c>
      <c r="E57" s="37">
        <f t="shared" si="2"/>
        <v>90</v>
      </c>
    </row>
    <row r="58" spans="1:5" s="3" customFormat="1" ht="15">
      <c r="A58" s="27">
        <v>49</v>
      </c>
      <c r="B58" s="41" t="s">
        <v>105</v>
      </c>
      <c r="C58" s="42">
        <f>SUM(C52:C57)</f>
        <v>5.5</v>
      </c>
      <c r="D58" s="38"/>
      <c r="E58" s="42">
        <f>SUM(E52:E57)</f>
        <v>3040</v>
      </c>
    </row>
    <row r="59" spans="1:5" s="3" customFormat="1" ht="15">
      <c r="A59" s="27">
        <v>50</v>
      </c>
      <c r="B59" s="39" t="s">
        <v>110</v>
      </c>
      <c r="C59" s="37"/>
      <c r="D59" s="38"/>
      <c r="E59" s="37"/>
    </row>
    <row r="60" spans="1:5" s="3" customFormat="1" ht="15">
      <c r="A60" s="27">
        <v>51</v>
      </c>
      <c r="B60" s="40" t="s">
        <v>4</v>
      </c>
      <c r="C60" s="37">
        <v>1</v>
      </c>
      <c r="D60" s="38">
        <v>1000</v>
      </c>
      <c r="E60" s="37">
        <f>C60*D60</f>
        <v>1000</v>
      </c>
    </row>
    <row r="61" spans="1:5" s="3" customFormat="1" ht="15">
      <c r="A61" s="27">
        <v>52</v>
      </c>
      <c r="B61" s="40" t="s">
        <v>7</v>
      </c>
      <c r="C61" s="37">
        <v>1</v>
      </c>
      <c r="D61" s="38">
        <v>750</v>
      </c>
      <c r="E61" s="37">
        <f>C61*D61</f>
        <v>750</v>
      </c>
    </row>
    <row r="62" spans="1:5" s="3" customFormat="1" ht="15">
      <c r="A62" s="27">
        <v>53</v>
      </c>
      <c r="B62" s="40" t="s">
        <v>48</v>
      </c>
      <c r="C62" s="37">
        <v>1</v>
      </c>
      <c r="D62" s="38">
        <v>600</v>
      </c>
      <c r="E62" s="37">
        <f>SUM(C62*D62)</f>
        <v>600</v>
      </c>
    </row>
    <row r="63" spans="1:5" s="3" customFormat="1" ht="15">
      <c r="A63" s="27">
        <v>55</v>
      </c>
      <c r="B63" s="40" t="s">
        <v>41</v>
      </c>
      <c r="C63" s="37">
        <v>2</v>
      </c>
      <c r="D63" s="38">
        <v>600</v>
      </c>
      <c r="E63" s="37">
        <f aca="true" t="shared" si="3" ref="E63:E74">C63*D63</f>
        <v>1200</v>
      </c>
    </row>
    <row r="64" spans="1:5" s="3" customFormat="1" ht="15">
      <c r="A64" s="27">
        <v>56</v>
      </c>
      <c r="B64" s="40" t="s">
        <v>64</v>
      </c>
      <c r="C64" s="37">
        <v>1</v>
      </c>
      <c r="D64" s="38">
        <v>500</v>
      </c>
      <c r="E64" s="37">
        <f t="shared" si="3"/>
        <v>500</v>
      </c>
    </row>
    <row r="65" spans="1:5" s="3" customFormat="1" ht="15">
      <c r="A65" s="27">
        <v>57</v>
      </c>
      <c r="B65" s="40" t="s">
        <v>49</v>
      </c>
      <c r="C65" s="37">
        <v>1</v>
      </c>
      <c r="D65" s="38">
        <v>650</v>
      </c>
      <c r="E65" s="37">
        <f t="shared" si="3"/>
        <v>650</v>
      </c>
    </row>
    <row r="66" spans="1:5" s="3" customFormat="1" ht="15">
      <c r="A66" s="27">
        <v>58</v>
      </c>
      <c r="B66" s="40" t="s">
        <v>50</v>
      </c>
      <c r="C66" s="37">
        <v>1</v>
      </c>
      <c r="D66" s="38">
        <v>650</v>
      </c>
      <c r="E66" s="37">
        <f t="shared" si="3"/>
        <v>650</v>
      </c>
    </row>
    <row r="67" spans="1:5" s="3" customFormat="1" ht="15">
      <c r="A67" s="27">
        <v>59</v>
      </c>
      <c r="B67" s="40" t="s">
        <v>50</v>
      </c>
      <c r="C67" s="37">
        <v>2</v>
      </c>
      <c r="D67" s="38">
        <v>550</v>
      </c>
      <c r="E67" s="37">
        <f t="shared" si="3"/>
        <v>1100</v>
      </c>
    </row>
    <row r="68" spans="1:5" s="3" customFormat="1" ht="15">
      <c r="A68" s="27">
        <v>60</v>
      </c>
      <c r="B68" s="40" t="s">
        <v>65</v>
      </c>
      <c r="C68" s="37">
        <v>1</v>
      </c>
      <c r="D68" s="38">
        <v>850</v>
      </c>
      <c r="E68" s="37">
        <f t="shared" si="3"/>
        <v>850</v>
      </c>
    </row>
    <row r="69" spans="1:5" s="3" customFormat="1" ht="15">
      <c r="A69" s="27">
        <v>61</v>
      </c>
      <c r="B69" s="40" t="s">
        <v>27</v>
      </c>
      <c r="C69" s="37">
        <v>1</v>
      </c>
      <c r="D69" s="38">
        <v>600</v>
      </c>
      <c r="E69" s="37">
        <f t="shared" si="3"/>
        <v>600</v>
      </c>
    </row>
    <row r="70" spans="1:5" s="3" customFormat="1" ht="15">
      <c r="A70" s="27">
        <v>62</v>
      </c>
      <c r="B70" s="40" t="s">
        <v>24</v>
      </c>
      <c r="C70" s="37">
        <v>1</v>
      </c>
      <c r="D70" s="38">
        <v>600</v>
      </c>
      <c r="E70" s="37">
        <f t="shared" si="3"/>
        <v>600</v>
      </c>
    </row>
    <row r="71" spans="1:5" s="3" customFormat="1" ht="15">
      <c r="A71" s="27">
        <v>63</v>
      </c>
      <c r="B71" s="40" t="s">
        <v>25</v>
      </c>
      <c r="C71" s="37">
        <v>1</v>
      </c>
      <c r="D71" s="38">
        <v>600</v>
      </c>
      <c r="E71" s="37">
        <f t="shared" si="3"/>
        <v>600</v>
      </c>
    </row>
    <row r="72" spans="1:5" s="3" customFormat="1" ht="15">
      <c r="A72" s="27">
        <v>64</v>
      </c>
      <c r="B72" s="40" t="s">
        <v>13</v>
      </c>
      <c r="C72" s="37">
        <v>3</v>
      </c>
      <c r="D72" s="38">
        <v>600</v>
      </c>
      <c r="E72" s="37">
        <f t="shared" si="3"/>
        <v>1800</v>
      </c>
    </row>
    <row r="73" spans="1:5" s="3" customFormat="1" ht="15">
      <c r="A73" s="27">
        <v>65</v>
      </c>
      <c r="B73" s="40" t="s">
        <v>66</v>
      </c>
      <c r="C73" s="37">
        <v>1</v>
      </c>
      <c r="D73" s="38">
        <v>750</v>
      </c>
      <c r="E73" s="37">
        <f t="shared" si="3"/>
        <v>750</v>
      </c>
    </row>
    <row r="74" spans="1:5" s="3" customFormat="1" ht="15">
      <c r="A74" s="27">
        <v>66</v>
      </c>
      <c r="B74" s="40" t="s">
        <v>67</v>
      </c>
      <c r="C74" s="37">
        <v>1</v>
      </c>
      <c r="D74" s="38">
        <v>500</v>
      </c>
      <c r="E74" s="37">
        <f t="shared" si="3"/>
        <v>500</v>
      </c>
    </row>
    <row r="75" spans="1:5" s="3" customFormat="1" ht="15">
      <c r="A75" s="27">
        <v>67</v>
      </c>
      <c r="B75" s="41" t="s">
        <v>105</v>
      </c>
      <c r="C75" s="42">
        <f>SUM(C60:C74)</f>
        <v>19</v>
      </c>
      <c r="D75" s="38"/>
      <c r="E75" s="42">
        <f>SUM(E60:E74)</f>
        <v>12150</v>
      </c>
    </row>
    <row r="76" spans="1:5" s="3" customFormat="1" ht="28.5">
      <c r="A76" s="27">
        <v>68</v>
      </c>
      <c r="B76" s="39" t="s">
        <v>68</v>
      </c>
      <c r="C76" s="37"/>
      <c r="D76" s="38"/>
      <c r="E76" s="37"/>
    </row>
    <row r="77" spans="1:5" s="3" customFormat="1" ht="15">
      <c r="A77" s="27">
        <v>69</v>
      </c>
      <c r="B77" s="40" t="s">
        <v>4</v>
      </c>
      <c r="C77" s="37">
        <v>1</v>
      </c>
      <c r="D77" s="38">
        <v>900</v>
      </c>
      <c r="E77" s="37">
        <f aca="true" t="shared" si="4" ref="E77:E82">C77*D77</f>
        <v>900</v>
      </c>
    </row>
    <row r="78" spans="1:5" s="3" customFormat="1" ht="15">
      <c r="A78" s="27">
        <v>70</v>
      </c>
      <c r="B78" s="40" t="s">
        <v>93</v>
      </c>
      <c r="C78" s="37">
        <v>1</v>
      </c>
      <c r="D78" s="38">
        <v>700</v>
      </c>
      <c r="E78" s="37">
        <f t="shared" si="4"/>
        <v>700</v>
      </c>
    </row>
    <row r="79" spans="1:5" s="3" customFormat="1" ht="15">
      <c r="A79" s="27">
        <v>71</v>
      </c>
      <c r="B79" s="40" t="s">
        <v>26</v>
      </c>
      <c r="C79" s="37">
        <v>3</v>
      </c>
      <c r="D79" s="38">
        <v>550</v>
      </c>
      <c r="E79" s="37">
        <f t="shared" si="4"/>
        <v>1650</v>
      </c>
    </row>
    <row r="80" spans="1:5" s="3" customFormat="1" ht="15">
      <c r="A80" s="27">
        <v>72</v>
      </c>
      <c r="B80" s="40" t="s">
        <v>91</v>
      </c>
      <c r="C80" s="37">
        <v>1</v>
      </c>
      <c r="D80" s="38">
        <v>650</v>
      </c>
      <c r="E80" s="37">
        <f t="shared" si="4"/>
        <v>650</v>
      </c>
    </row>
    <row r="81" spans="1:5" s="3" customFormat="1" ht="15">
      <c r="A81" s="27">
        <v>73</v>
      </c>
      <c r="B81" s="40" t="s">
        <v>92</v>
      </c>
      <c r="C81" s="37">
        <v>1</v>
      </c>
      <c r="D81" s="38">
        <v>500</v>
      </c>
      <c r="E81" s="37">
        <f t="shared" si="4"/>
        <v>500</v>
      </c>
    </row>
    <row r="82" spans="1:5" s="3" customFormat="1" ht="15">
      <c r="A82" s="27">
        <v>74</v>
      </c>
      <c r="B82" s="40" t="s">
        <v>37</v>
      </c>
      <c r="C82" s="37">
        <v>1</v>
      </c>
      <c r="D82" s="38">
        <v>650</v>
      </c>
      <c r="E82" s="37">
        <f t="shared" si="4"/>
        <v>650</v>
      </c>
    </row>
    <row r="83" spans="1:5" s="3" customFormat="1" ht="15">
      <c r="A83" s="27">
        <v>75</v>
      </c>
      <c r="B83" s="41" t="s">
        <v>105</v>
      </c>
      <c r="C83" s="42">
        <f>SUM(C77:C82)</f>
        <v>8</v>
      </c>
      <c r="D83" s="38"/>
      <c r="E83" s="42">
        <f>SUM(E77:E82)</f>
        <v>5050</v>
      </c>
    </row>
    <row r="84" spans="1:5" s="3" customFormat="1" ht="15">
      <c r="A84" s="27">
        <v>76</v>
      </c>
      <c r="B84" s="39" t="s">
        <v>77</v>
      </c>
      <c r="C84" s="42"/>
      <c r="D84" s="38"/>
      <c r="E84" s="42"/>
    </row>
    <row r="85" spans="1:5" s="3" customFormat="1" ht="15">
      <c r="A85" s="27">
        <v>77</v>
      </c>
      <c r="B85" s="40" t="s">
        <v>4</v>
      </c>
      <c r="C85" s="37">
        <v>1</v>
      </c>
      <c r="D85" s="38">
        <v>900</v>
      </c>
      <c r="E85" s="37">
        <f aca="true" t="shared" si="5" ref="E85:E90">C85*D85</f>
        <v>900</v>
      </c>
    </row>
    <row r="86" spans="1:5" s="3" customFormat="1" ht="15">
      <c r="A86" s="27">
        <v>78</v>
      </c>
      <c r="B86" s="40" t="s">
        <v>94</v>
      </c>
      <c r="C86" s="37">
        <v>2</v>
      </c>
      <c r="D86" s="38">
        <v>600</v>
      </c>
      <c r="E86" s="37">
        <f t="shared" si="5"/>
        <v>1200</v>
      </c>
    </row>
    <row r="87" spans="1:5" s="3" customFormat="1" ht="15">
      <c r="A87" s="27">
        <v>79</v>
      </c>
      <c r="B87" s="40" t="s">
        <v>95</v>
      </c>
      <c r="C87" s="37">
        <v>2</v>
      </c>
      <c r="D87" s="38">
        <v>500</v>
      </c>
      <c r="E87" s="37">
        <f t="shared" si="5"/>
        <v>1000</v>
      </c>
    </row>
    <row r="88" spans="1:5" s="3" customFormat="1" ht="30">
      <c r="A88" s="27">
        <v>80</v>
      </c>
      <c r="B88" s="40" t="s">
        <v>96</v>
      </c>
      <c r="C88" s="37">
        <v>1</v>
      </c>
      <c r="D88" s="38">
        <v>500</v>
      </c>
      <c r="E88" s="37">
        <f t="shared" si="5"/>
        <v>500</v>
      </c>
    </row>
    <row r="89" spans="1:5" s="3" customFormat="1" ht="15">
      <c r="A89" s="27">
        <v>81</v>
      </c>
      <c r="B89" s="40" t="s">
        <v>70</v>
      </c>
      <c r="C89" s="37">
        <v>1</v>
      </c>
      <c r="D89" s="38">
        <v>300</v>
      </c>
      <c r="E89" s="37">
        <f t="shared" si="5"/>
        <v>300</v>
      </c>
    </row>
    <row r="90" spans="1:5" s="3" customFormat="1" ht="15">
      <c r="A90" s="27">
        <v>82</v>
      </c>
      <c r="B90" s="40" t="s">
        <v>97</v>
      </c>
      <c r="C90" s="37">
        <v>1</v>
      </c>
      <c r="D90" s="38">
        <v>500</v>
      </c>
      <c r="E90" s="37">
        <f t="shared" si="5"/>
        <v>500</v>
      </c>
    </row>
    <row r="91" spans="1:5" s="3" customFormat="1" ht="15">
      <c r="A91" s="27">
        <v>83</v>
      </c>
      <c r="B91" s="41" t="s">
        <v>105</v>
      </c>
      <c r="C91" s="42">
        <f>SUM(C85:C90)</f>
        <v>8</v>
      </c>
      <c r="D91" s="38"/>
      <c r="E91" s="42">
        <f>SUM(E85:E90)</f>
        <v>4400</v>
      </c>
    </row>
    <row r="92" spans="1:5" s="3" customFormat="1" ht="15">
      <c r="A92" s="27">
        <v>84</v>
      </c>
      <c r="B92" s="39" t="s">
        <v>78</v>
      </c>
      <c r="C92" s="37"/>
      <c r="D92" s="38"/>
      <c r="E92" s="37"/>
    </row>
    <row r="93" spans="1:5" s="3" customFormat="1" ht="15">
      <c r="A93" s="27">
        <v>85</v>
      </c>
      <c r="B93" s="40" t="s">
        <v>4</v>
      </c>
      <c r="C93" s="37">
        <v>1</v>
      </c>
      <c r="D93" s="38">
        <v>900</v>
      </c>
      <c r="E93" s="37">
        <f>C93*D93</f>
        <v>900</v>
      </c>
    </row>
    <row r="94" spans="1:5" s="3" customFormat="1" ht="15">
      <c r="A94" s="27">
        <v>86</v>
      </c>
      <c r="B94" s="40" t="s">
        <v>28</v>
      </c>
      <c r="C94" s="37">
        <v>1</v>
      </c>
      <c r="D94" s="38">
        <v>650</v>
      </c>
      <c r="E94" s="37">
        <f>C94*D94</f>
        <v>650</v>
      </c>
    </row>
    <row r="95" spans="1:5" s="3" customFormat="1" ht="15">
      <c r="A95" s="27">
        <v>87</v>
      </c>
      <c r="B95" s="40" t="s">
        <v>28</v>
      </c>
      <c r="C95" s="37">
        <v>2</v>
      </c>
      <c r="D95" s="38">
        <v>550</v>
      </c>
      <c r="E95" s="37">
        <f>C95*D95</f>
        <v>1100</v>
      </c>
    </row>
    <row r="96" spans="1:5" s="3" customFormat="1" ht="15">
      <c r="A96" s="27">
        <v>88</v>
      </c>
      <c r="B96" s="40" t="s">
        <v>27</v>
      </c>
      <c r="C96" s="37">
        <v>1</v>
      </c>
      <c r="D96" s="38">
        <v>550</v>
      </c>
      <c r="E96" s="37">
        <f>C96*D96</f>
        <v>550</v>
      </c>
    </row>
    <row r="97" spans="1:5" s="3" customFormat="1" ht="15">
      <c r="A97" s="27">
        <v>88.1</v>
      </c>
      <c r="B97" s="40" t="s">
        <v>22</v>
      </c>
      <c r="C97" s="37">
        <v>1</v>
      </c>
      <c r="D97" s="38">
        <v>500</v>
      </c>
      <c r="E97" s="37">
        <f>C97*D97</f>
        <v>500</v>
      </c>
    </row>
    <row r="98" spans="1:5" s="3" customFormat="1" ht="15">
      <c r="A98" s="27">
        <v>89</v>
      </c>
      <c r="B98" s="41" t="s">
        <v>105</v>
      </c>
      <c r="C98" s="42">
        <f>SUM(C93:C97)</f>
        <v>6</v>
      </c>
      <c r="D98" s="44"/>
      <c r="E98" s="42">
        <f>SUM(E93:E97)</f>
        <v>3700</v>
      </c>
    </row>
    <row r="99" spans="1:5" s="3" customFormat="1" ht="28.5">
      <c r="A99" s="27">
        <v>90</v>
      </c>
      <c r="B99" s="39" t="s">
        <v>98</v>
      </c>
      <c r="C99" s="37"/>
      <c r="D99" s="38"/>
      <c r="E99" s="37"/>
    </row>
    <row r="100" spans="1:5" s="3" customFormat="1" ht="15">
      <c r="A100" s="27">
        <v>91</v>
      </c>
      <c r="B100" s="40" t="s">
        <v>45</v>
      </c>
      <c r="C100" s="37">
        <v>1</v>
      </c>
      <c r="D100" s="38">
        <v>900</v>
      </c>
      <c r="E100" s="37">
        <f>C100*D100</f>
        <v>900</v>
      </c>
    </row>
    <row r="101" spans="1:5" s="3" customFormat="1" ht="30">
      <c r="A101" s="27">
        <v>92</v>
      </c>
      <c r="B101" s="40" t="s">
        <v>107</v>
      </c>
      <c r="C101" s="37">
        <v>1</v>
      </c>
      <c r="D101" s="38">
        <v>650</v>
      </c>
      <c r="E101" s="37">
        <f>C101*D101</f>
        <v>650</v>
      </c>
    </row>
    <row r="102" spans="1:5" s="3" customFormat="1" ht="30">
      <c r="A102" s="27">
        <v>93</v>
      </c>
      <c r="B102" s="40" t="s">
        <v>108</v>
      </c>
      <c r="C102" s="37">
        <v>2</v>
      </c>
      <c r="D102" s="38">
        <v>600</v>
      </c>
      <c r="E102" s="37">
        <f>SUM(C102*D102)</f>
        <v>1200</v>
      </c>
    </row>
    <row r="103" spans="1:5" s="3" customFormat="1" ht="15">
      <c r="A103" s="27">
        <v>94</v>
      </c>
      <c r="B103" s="40" t="s">
        <v>46</v>
      </c>
      <c r="C103" s="37">
        <v>1</v>
      </c>
      <c r="D103" s="38">
        <v>600</v>
      </c>
      <c r="E103" s="37">
        <f>C103*D103</f>
        <v>600</v>
      </c>
    </row>
    <row r="104" spans="1:5" s="3" customFormat="1" ht="15">
      <c r="A104" s="27">
        <v>95</v>
      </c>
      <c r="B104" s="40" t="s">
        <v>88</v>
      </c>
      <c r="C104" s="37">
        <v>1</v>
      </c>
      <c r="D104" s="38">
        <v>600</v>
      </c>
      <c r="E104" s="37">
        <f>C104*D104</f>
        <v>600</v>
      </c>
    </row>
    <row r="105" spans="1:5" s="3" customFormat="1" ht="15">
      <c r="A105" s="27">
        <v>96</v>
      </c>
      <c r="B105" s="40" t="s">
        <v>69</v>
      </c>
      <c r="C105" s="37">
        <v>1</v>
      </c>
      <c r="D105" s="38">
        <v>500</v>
      </c>
      <c r="E105" s="37">
        <f>C105*D105</f>
        <v>500</v>
      </c>
    </row>
    <row r="106" spans="1:5" s="3" customFormat="1" ht="15">
      <c r="A106" s="27">
        <v>97</v>
      </c>
      <c r="B106" s="41" t="s">
        <v>105</v>
      </c>
      <c r="C106" s="42">
        <f>SUM(C100:C105)</f>
        <v>7</v>
      </c>
      <c r="D106" s="38"/>
      <c r="E106" s="42">
        <f>SUM(E100:E105)</f>
        <v>4450</v>
      </c>
    </row>
    <row r="107" spans="1:5" s="3" customFormat="1" ht="15">
      <c r="A107" s="27">
        <v>98</v>
      </c>
      <c r="B107" s="39" t="s">
        <v>79</v>
      </c>
      <c r="C107" s="37"/>
      <c r="D107" s="38"/>
      <c r="E107" s="37"/>
    </row>
    <row r="108" spans="1:5" s="3" customFormat="1" ht="15">
      <c r="A108" s="27">
        <v>99</v>
      </c>
      <c r="B108" s="40" t="s">
        <v>43</v>
      </c>
      <c r="C108" s="37">
        <v>1</v>
      </c>
      <c r="D108" s="38">
        <v>950</v>
      </c>
      <c r="E108" s="37">
        <f>C108*D108</f>
        <v>950</v>
      </c>
    </row>
    <row r="109" spans="1:5" s="3" customFormat="1" ht="15">
      <c r="A109" s="27">
        <v>100</v>
      </c>
      <c r="B109" s="40" t="s">
        <v>89</v>
      </c>
      <c r="C109" s="37">
        <v>1</v>
      </c>
      <c r="D109" s="38">
        <v>850</v>
      </c>
      <c r="E109" s="37">
        <f>C109*D109</f>
        <v>850</v>
      </c>
    </row>
    <row r="110" spans="1:5" s="3" customFormat="1" ht="15">
      <c r="A110" s="27">
        <v>101</v>
      </c>
      <c r="B110" s="40" t="s">
        <v>22</v>
      </c>
      <c r="C110" s="37">
        <v>3</v>
      </c>
      <c r="D110" s="38">
        <v>550</v>
      </c>
      <c r="E110" s="37">
        <f>C110*D110</f>
        <v>1650</v>
      </c>
    </row>
    <row r="111" spans="1:5" s="3" customFormat="1" ht="15">
      <c r="A111" s="27">
        <v>102</v>
      </c>
      <c r="B111" s="41" t="s">
        <v>105</v>
      </c>
      <c r="C111" s="42">
        <f>SUM(C108:C110)</f>
        <v>5</v>
      </c>
      <c r="D111" s="38"/>
      <c r="E111" s="42">
        <f>SUM(E108:E110)</f>
        <v>3450</v>
      </c>
    </row>
    <row r="112" spans="1:5" s="3" customFormat="1" ht="15">
      <c r="A112" s="27">
        <v>103</v>
      </c>
      <c r="B112" s="39" t="s">
        <v>80</v>
      </c>
      <c r="C112" s="37"/>
      <c r="D112" s="38"/>
      <c r="E112" s="37"/>
    </row>
    <row r="113" spans="1:5" s="3" customFormat="1" ht="15">
      <c r="A113" s="27">
        <v>104</v>
      </c>
      <c r="B113" s="40" t="s">
        <v>4</v>
      </c>
      <c r="C113" s="37">
        <v>1</v>
      </c>
      <c r="D113" s="38">
        <v>1000</v>
      </c>
      <c r="E113" s="37">
        <f aca="true" t="shared" si="6" ref="E113:E122">C113*D113</f>
        <v>1000</v>
      </c>
    </row>
    <row r="114" spans="1:5" s="3" customFormat="1" ht="15">
      <c r="A114" s="27">
        <v>105</v>
      </c>
      <c r="B114" s="40" t="s">
        <v>40</v>
      </c>
      <c r="C114" s="37">
        <v>2</v>
      </c>
      <c r="D114" s="38">
        <v>500</v>
      </c>
      <c r="E114" s="37">
        <f t="shared" si="6"/>
        <v>1000</v>
      </c>
    </row>
    <row r="115" spans="1:5" s="3" customFormat="1" ht="15">
      <c r="A115" s="27">
        <v>106</v>
      </c>
      <c r="B115" s="45" t="s">
        <v>70</v>
      </c>
      <c r="C115" s="37">
        <v>5</v>
      </c>
      <c r="D115" s="38">
        <v>500</v>
      </c>
      <c r="E115" s="37">
        <f t="shared" si="6"/>
        <v>2500</v>
      </c>
    </row>
    <row r="116" spans="1:5" s="3" customFormat="1" ht="15">
      <c r="A116" s="27">
        <v>107</v>
      </c>
      <c r="B116" s="45" t="s">
        <v>70</v>
      </c>
      <c r="C116" s="37">
        <v>1</v>
      </c>
      <c r="D116" s="38">
        <v>600</v>
      </c>
      <c r="E116" s="37">
        <f>C116*D116</f>
        <v>600</v>
      </c>
    </row>
    <row r="117" spans="1:5" s="3" customFormat="1" ht="30">
      <c r="A117" s="27">
        <v>108</v>
      </c>
      <c r="B117" s="40" t="s">
        <v>71</v>
      </c>
      <c r="C117" s="37">
        <v>1</v>
      </c>
      <c r="D117" s="38">
        <v>650</v>
      </c>
      <c r="E117" s="37">
        <f t="shared" si="6"/>
        <v>650</v>
      </c>
    </row>
    <row r="118" spans="1:5" s="3" customFormat="1" ht="15">
      <c r="A118" s="27">
        <v>109</v>
      </c>
      <c r="B118" s="40" t="s">
        <v>72</v>
      </c>
      <c r="C118" s="37">
        <v>3</v>
      </c>
      <c r="D118" s="38">
        <v>500</v>
      </c>
      <c r="E118" s="37">
        <f t="shared" si="6"/>
        <v>1500</v>
      </c>
    </row>
    <row r="119" spans="1:5" s="3" customFormat="1" ht="30">
      <c r="A119" s="27">
        <v>109.1</v>
      </c>
      <c r="B119" s="40" t="s">
        <v>111</v>
      </c>
      <c r="C119" s="37">
        <v>1</v>
      </c>
      <c r="D119" s="38">
        <v>500</v>
      </c>
      <c r="E119" s="37">
        <f t="shared" si="6"/>
        <v>500</v>
      </c>
    </row>
    <row r="120" spans="1:5" s="3" customFormat="1" ht="15">
      <c r="A120" s="27">
        <v>110</v>
      </c>
      <c r="B120" s="40" t="s">
        <v>29</v>
      </c>
      <c r="C120" s="37">
        <v>1</v>
      </c>
      <c r="D120" s="38">
        <v>300</v>
      </c>
      <c r="E120" s="37">
        <f t="shared" si="6"/>
        <v>300</v>
      </c>
    </row>
    <row r="121" spans="1:5" s="3" customFormat="1" ht="15">
      <c r="A121" s="27">
        <v>111</v>
      </c>
      <c r="B121" s="40" t="s">
        <v>44</v>
      </c>
      <c r="C121" s="37">
        <v>1</v>
      </c>
      <c r="D121" s="38">
        <v>600</v>
      </c>
      <c r="E121" s="37">
        <f t="shared" si="6"/>
        <v>600</v>
      </c>
    </row>
    <row r="122" spans="1:5" s="3" customFormat="1" ht="15">
      <c r="A122" s="27">
        <v>112</v>
      </c>
      <c r="B122" s="40" t="s">
        <v>9</v>
      </c>
      <c r="C122" s="37">
        <v>1</v>
      </c>
      <c r="D122" s="38">
        <v>500</v>
      </c>
      <c r="E122" s="37">
        <f t="shared" si="6"/>
        <v>500</v>
      </c>
    </row>
    <row r="123" spans="1:5" s="3" customFormat="1" ht="15">
      <c r="A123" s="27">
        <v>113</v>
      </c>
      <c r="B123" s="41" t="s">
        <v>105</v>
      </c>
      <c r="C123" s="42">
        <f>SUM(C113:C122)</f>
        <v>17</v>
      </c>
      <c r="D123" s="38"/>
      <c r="E123" s="42">
        <f>SUM(E113:E122)</f>
        <v>9150</v>
      </c>
    </row>
    <row r="124" spans="1:5" s="3" customFormat="1" ht="15">
      <c r="A124" s="27">
        <v>114</v>
      </c>
      <c r="B124" s="39" t="s">
        <v>81</v>
      </c>
      <c r="C124" s="37"/>
      <c r="D124" s="38"/>
      <c r="E124" s="37"/>
    </row>
    <row r="125" spans="1:5" s="3" customFormat="1" ht="15">
      <c r="A125" s="27">
        <v>115</v>
      </c>
      <c r="B125" s="40" t="s">
        <v>4</v>
      </c>
      <c r="C125" s="37">
        <v>1</v>
      </c>
      <c r="D125" s="38">
        <v>900</v>
      </c>
      <c r="E125" s="37">
        <f aca="true" t="shared" si="7" ref="E125:E132">C125*D125</f>
        <v>900</v>
      </c>
    </row>
    <row r="126" spans="1:5" s="3" customFormat="1" ht="15">
      <c r="A126" s="27">
        <v>116</v>
      </c>
      <c r="B126" s="40" t="s">
        <v>73</v>
      </c>
      <c r="C126" s="37">
        <v>1</v>
      </c>
      <c r="D126" s="38">
        <v>650</v>
      </c>
      <c r="E126" s="37">
        <f>C126*D126</f>
        <v>650</v>
      </c>
    </row>
    <row r="127" spans="1:5" s="3" customFormat="1" ht="15">
      <c r="A127" s="27">
        <v>117</v>
      </c>
      <c r="B127" s="40" t="s">
        <v>30</v>
      </c>
      <c r="C127" s="37">
        <v>2</v>
      </c>
      <c r="D127" s="38">
        <v>500</v>
      </c>
      <c r="E127" s="37">
        <f t="shared" si="7"/>
        <v>1000</v>
      </c>
    </row>
    <row r="128" spans="1:5" s="3" customFormat="1" ht="15">
      <c r="A128" s="27">
        <v>118</v>
      </c>
      <c r="B128" s="40" t="s">
        <v>10</v>
      </c>
      <c r="C128" s="37">
        <v>1</v>
      </c>
      <c r="D128" s="38">
        <v>510</v>
      </c>
      <c r="E128" s="37">
        <f t="shared" si="7"/>
        <v>510</v>
      </c>
    </row>
    <row r="129" spans="1:5" s="3" customFormat="1" ht="15">
      <c r="A129" s="27">
        <v>119</v>
      </c>
      <c r="B129" s="40" t="s">
        <v>10</v>
      </c>
      <c r="C129" s="37">
        <v>4</v>
      </c>
      <c r="D129" s="38">
        <v>425</v>
      </c>
      <c r="E129" s="37">
        <f t="shared" si="7"/>
        <v>1700</v>
      </c>
    </row>
    <row r="130" spans="1:5" s="3" customFormat="1" ht="15">
      <c r="A130" s="27">
        <v>120</v>
      </c>
      <c r="B130" s="40" t="s">
        <v>8</v>
      </c>
      <c r="C130" s="37">
        <v>7</v>
      </c>
      <c r="D130" s="38">
        <v>180</v>
      </c>
      <c r="E130" s="37">
        <f t="shared" si="7"/>
        <v>1260</v>
      </c>
    </row>
    <row r="131" spans="1:5" s="3" customFormat="1" ht="15">
      <c r="A131" s="27">
        <v>120.1</v>
      </c>
      <c r="B131" s="40" t="s">
        <v>8</v>
      </c>
      <c r="C131" s="37">
        <v>1</v>
      </c>
      <c r="D131" s="38">
        <v>210</v>
      </c>
      <c r="E131" s="37">
        <f t="shared" si="7"/>
        <v>210</v>
      </c>
    </row>
    <row r="132" spans="1:5" s="3" customFormat="1" ht="15">
      <c r="A132" s="27">
        <v>121</v>
      </c>
      <c r="B132" s="40" t="s">
        <v>11</v>
      </c>
      <c r="C132" s="37">
        <v>2</v>
      </c>
      <c r="D132" s="38">
        <v>210</v>
      </c>
      <c r="E132" s="37">
        <f t="shared" si="7"/>
        <v>420</v>
      </c>
    </row>
    <row r="133" spans="1:5" s="3" customFormat="1" ht="15">
      <c r="A133" s="27">
        <v>122</v>
      </c>
      <c r="B133" s="41" t="s">
        <v>105</v>
      </c>
      <c r="C133" s="42">
        <f>SUM(C125:C132)</f>
        <v>19</v>
      </c>
      <c r="D133" s="38"/>
      <c r="E133" s="42">
        <f>SUM(E125:E132)</f>
        <v>6650</v>
      </c>
    </row>
    <row r="134" spans="1:5" s="3" customFormat="1" ht="28.5">
      <c r="A134" s="27">
        <v>123</v>
      </c>
      <c r="B134" s="39" t="s">
        <v>82</v>
      </c>
      <c r="C134" s="37"/>
      <c r="D134" s="38"/>
      <c r="E134" s="37"/>
    </row>
    <row r="135" spans="1:5" s="3" customFormat="1" ht="15">
      <c r="A135" s="27">
        <v>124</v>
      </c>
      <c r="B135" s="40" t="s">
        <v>4</v>
      </c>
      <c r="C135" s="37">
        <v>1</v>
      </c>
      <c r="D135" s="38">
        <v>900</v>
      </c>
      <c r="E135" s="37">
        <f>C135*D135</f>
        <v>900</v>
      </c>
    </row>
    <row r="136" spans="1:5" s="3" customFormat="1" ht="15">
      <c r="A136" s="27">
        <v>125</v>
      </c>
      <c r="B136" s="40" t="s">
        <v>31</v>
      </c>
      <c r="C136" s="37">
        <v>1</v>
      </c>
      <c r="D136" s="38">
        <v>600</v>
      </c>
      <c r="E136" s="37">
        <f>C136*D136</f>
        <v>600</v>
      </c>
    </row>
    <row r="137" spans="1:5" s="3" customFormat="1" ht="15">
      <c r="A137" s="27">
        <v>126</v>
      </c>
      <c r="B137" s="40" t="s">
        <v>22</v>
      </c>
      <c r="C137" s="37">
        <v>1</v>
      </c>
      <c r="D137" s="38">
        <v>600</v>
      </c>
      <c r="E137" s="37">
        <f>C137*D137</f>
        <v>600</v>
      </c>
    </row>
    <row r="138" spans="1:5" s="3" customFormat="1" ht="15">
      <c r="A138" s="27">
        <v>127</v>
      </c>
      <c r="B138" s="41" t="s">
        <v>105</v>
      </c>
      <c r="C138" s="42">
        <f>SUM(C135:C137)</f>
        <v>3</v>
      </c>
      <c r="D138" s="43"/>
      <c r="E138" s="42">
        <f>SUM(E135:E137)</f>
        <v>2100</v>
      </c>
    </row>
    <row r="139" spans="1:5" s="3" customFormat="1" ht="15">
      <c r="A139" s="27">
        <v>128</v>
      </c>
      <c r="B139" s="39" t="s">
        <v>83</v>
      </c>
      <c r="C139" s="37"/>
      <c r="D139" s="38"/>
      <c r="E139" s="37"/>
    </row>
    <row r="140" spans="1:5" s="3" customFormat="1" ht="15">
      <c r="A140" s="27">
        <v>129</v>
      </c>
      <c r="B140" s="40" t="s">
        <v>4</v>
      </c>
      <c r="C140" s="37">
        <v>1</v>
      </c>
      <c r="D140" s="38">
        <v>900</v>
      </c>
      <c r="E140" s="37">
        <f>C140*D140</f>
        <v>900</v>
      </c>
    </row>
    <row r="141" spans="1:5" s="3" customFormat="1" ht="15">
      <c r="A141" s="27">
        <v>130</v>
      </c>
      <c r="B141" s="40" t="s">
        <v>32</v>
      </c>
      <c r="C141" s="37">
        <v>2</v>
      </c>
      <c r="D141" s="38">
        <v>550</v>
      </c>
      <c r="E141" s="37">
        <f>C141*D141</f>
        <v>1100</v>
      </c>
    </row>
    <row r="142" spans="1:5" s="3" customFormat="1" ht="15">
      <c r="A142" s="27">
        <v>131</v>
      </c>
      <c r="B142" s="41" t="s">
        <v>105</v>
      </c>
      <c r="C142" s="42">
        <f>SUM(C140:C141)</f>
        <v>3</v>
      </c>
      <c r="D142" s="38"/>
      <c r="E142" s="42">
        <f>SUM(E140:E141)</f>
        <v>2000</v>
      </c>
    </row>
    <row r="143" spans="1:5" s="3" customFormat="1" ht="22.5" customHeight="1">
      <c r="A143" s="27">
        <v>132</v>
      </c>
      <c r="B143" s="39" t="s">
        <v>84</v>
      </c>
      <c r="C143" s="37"/>
      <c r="D143" s="38"/>
      <c r="E143" s="37"/>
    </row>
    <row r="144" spans="1:5" s="3" customFormat="1" ht="15">
      <c r="A144" s="27">
        <v>133</v>
      </c>
      <c r="B144" s="40" t="s">
        <v>4</v>
      </c>
      <c r="C144" s="37">
        <v>1</v>
      </c>
      <c r="D144" s="38">
        <v>950</v>
      </c>
      <c r="E144" s="37">
        <f>C144*D144</f>
        <v>950</v>
      </c>
    </row>
    <row r="145" spans="1:5" s="3" customFormat="1" ht="15">
      <c r="A145" s="27">
        <v>134</v>
      </c>
      <c r="B145" s="40" t="s">
        <v>74</v>
      </c>
      <c r="C145" s="37">
        <v>1</v>
      </c>
      <c r="D145" s="38">
        <v>700</v>
      </c>
      <c r="E145" s="37">
        <f>C145*D145</f>
        <v>700</v>
      </c>
    </row>
    <row r="146" spans="1:5" s="3" customFormat="1" ht="15">
      <c r="A146" s="27">
        <v>135</v>
      </c>
      <c r="B146" s="40" t="s">
        <v>36</v>
      </c>
      <c r="C146" s="37">
        <v>6</v>
      </c>
      <c r="D146" s="38">
        <v>550</v>
      </c>
      <c r="E146" s="37">
        <f>C146*D146</f>
        <v>3300</v>
      </c>
    </row>
    <row r="147" spans="1:5" s="3" customFormat="1" ht="15">
      <c r="A147" s="27">
        <v>136</v>
      </c>
      <c r="B147" s="40" t="s">
        <v>33</v>
      </c>
      <c r="C147" s="37">
        <v>1</v>
      </c>
      <c r="D147" s="38">
        <v>550</v>
      </c>
      <c r="E147" s="37">
        <f>C147*D147</f>
        <v>550</v>
      </c>
    </row>
    <row r="148" spans="1:5" s="3" customFormat="1" ht="15">
      <c r="A148" s="27">
        <v>137</v>
      </c>
      <c r="B148" s="40" t="s">
        <v>90</v>
      </c>
      <c r="C148" s="37">
        <v>1</v>
      </c>
      <c r="D148" s="38">
        <v>550</v>
      </c>
      <c r="E148" s="37">
        <f>C148*D148</f>
        <v>550</v>
      </c>
    </row>
    <row r="149" spans="1:5" s="3" customFormat="1" ht="15">
      <c r="A149" s="27">
        <v>138</v>
      </c>
      <c r="B149" s="41" t="s">
        <v>105</v>
      </c>
      <c r="C149" s="42">
        <f>SUM(C144:C148)</f>
        <v>10</v>
      </c>
      <c r="D149" s="38"/>
      <c r="E149" s="42">
        <f>SUM(E144:E148)</f>
        <v>6050</v>
      </c>
    </row>
    <row r="150" spans="1:5" s="3" customFormat="1" ht="15">
      <c r="A150" s="27">
        <v>139</v>
      </c>
      <c r="B150" s="39" t="s">
        <v>85</v>
      </c>
      <c r="C150" s="37"/>
      <c r="D150" s="38"/>
      <c r="E150" s="37"/>
    </row>
    <row r="151" spans="1:5" s="3" customFormat="1" ht="15">
      <c r="A151" s="27">
        <v>140</v>
      </c>
      <c r="B151" s="40" t="s">
        <v>4</v>
      </c>
      <c r="C151" s="37">
        <v>1</v>
      </c>
      <c r="D151" s="38">
        <v>900</v>
      </c>
      <c r="E151" s="37">
        <f>C151*D151</f>
        <v>900</v>
      </c>
    </row>
    <row r="152" spans="1:5" s="3" customFormat="1" ht="15">
      <c r="A152" s="27">
        <v>141</v>
      </c>
      <c r="B152" s="40" t="s">
        <v>35</v>
      </c>
      <c r="C152" s="37">
        <v>2</v>
      </c>
      <c r="D152" s="38">
        <v>500</v>
      </c>
      <c r="E152" s="37">
        <f>C152*D152</f>
        <v>1000</v>
      </c>
    </row>
    <row r="153" spans="1:5" s="3" customFormat="1" ht="15">
      <c r="A153" s="27">
        <v>142</v>
      </c>
      <c r="B153" s="40" t="s">
        <v>34</v>
      </c>
      <c r="C153" s="37">
        <v>1</v>
      </c>
      <c r="D153" s="38">
        <v>450</v>
      </c>
      <c r="E153" s="37">
        <f>C153*D153</f>
        <v>450</v>
      </c>
    </row>
    <row r="154" spans="1:5" s="3" customFormat="1" ht="15">
      <c r="A154" s="27">
        <v>143</v>
      </c>
      <c r="B154" s="40" t="s">
        <v>8</v>
      </c>
      <c r="C154" s="37">
        <v>1</v>
      </c>
      <c r="D154" s="38">
        <v>180</v>
      </c>
      <c r="E154" s="37">
        <f>C154*D154</f>
        <v>180</v>
      </c>
    </row>
    <row r="155" spans="1:5" s="3" customFormat="1" ht="15">
      <c r="A155" s="27">
        <v>144</v>
      </c>
      <c r="B155" s="40" t="s">
        <v>12</v>
      </c>
      <c r="C155" s="37">
        <v>1</v>
      </c>
      <c r="D155" s="38">
        <v>180</v>
      </c>
      <c r="E155" s="37">
        <f>C155*D155</f>
        <v>180</v>
      </c>
    </row>
    <row r="156" spans="1:5" s="3" customFormat="1" ht="15">
      <c r="A156" s="27">
        <v>145</v>
      </c>
      <c r="B156" s="41" t="s">
        <v>105</v>
      </c>
      <c r="C156" s="42">
        <f>SUM(C151:C155)</f>
        <v>6</v>
      </c>
      <c r="D156" s="38"/>
      <c r="E156" s="42">
        <f>SUM(E151:E155)</f>
        <v>2710</v>
      </c>
    </row>
    <row r="157" spans="1:5" s="3" customFormat="1" ht="28.5">
      <c r="A157" s="27">
        <v>146</v>
      </c>
      <c r="B157" s="39" t="s">
        <v>86</v>
      </c>
      <c r="C157" s="37"/>
      <c r="D157" s="38"/>
      <c r="E157" s="37"/>
    </row>
    <row r="158" spans="1:5" s="3" customFormat="1" ht="15">
      <c r="A158" s="27">
        <v>147</v>
      </c>
      <c r="B158" s="40" t="s">
        <v>4</v>
      </c>
      <c r="C158" s="37">
        <v>1</v>
      </c>
      <c r="D158" s="38">
        <v>950</v>
      </c>
      <c r="E158" s="37">
        <f>C158*D158</f>
        <v>950</v>
      </c>
    </row>
    <row r="159" spans="1:5" s="3" customFormat="1" ht="15">
      <c r="A159" s="27">
        <v>148</v>
      </c>
      <c r="B159" s="40" t="s">
        <v>75</v>
      </c>
      <c r="C159" s="37">
        <v>1</v>
      </c>
      <c r="D159" s="38">
        <v>600</v>
      </c>
      <c r="E159" s="37">
        <f>C159*D159</f>
        <v>600</v>
      </c>
    </row>
    <row r="160" spans="1:5" s="3" customFormat="1" ht="15">
      <c r="A160" s="27">
        <v>149</v>
      </c>
      <c r="B160" s="40" t="s">
        <v>76</v>
      </c>
      <c r="C160" s="37">
        <v>6</v>
      </c>
      <c r="D160" s="38">
        <v>500</v>
      </c>
      <c r="E160" s="37">
        <f>C160*D160</f>
        <v>3000</v>
      </c>
    </row>
    <row r="161" spans="1:5" s="3" customFormat="1" ht="15">
      <c r="A161" s="27">
        <v>150</v>
      </c>
      <c r="B161" s="41" t="s">
        <v>105</v>
      </c>
      <c r="C161" s="42">
        <f>SUM(C158:C160)</f>
        <v>8</v>
      </c>
      <c r="D161" s="38"/>
      <c r="E161" s="42">
        <f>SUM(E158:E160)</f>
        <v>4550</v>
      </c>
    </row>
    <row r="162" spans="1:5" s="3" customFormat="1" ht="15">
      <c r="A162" s="27">
        <v>151</v>
      </c>
      <c r="B162" s="39" t="s">
        <v>87</v>
      </c>
      <c r="C162" s="37"/>
      <c r="D162" s="38"/>
      <c r="E162" s="37"/>
    </row>
    <row r="163" spans="1:5" s="3" customFormat="1" ht="15">
      <c r="A163" s="27">
        <v>152</v>
      </c>
      <c r="B163" s="40" t="s">
        <v>2</v>
      </c>
      <c r="C163" s="37">
        <v>0.5</v>
      </c>
      <c r="D163" s="38">
        <v>700</v>
      </c>
      <c r="E163" s="37">
        <f>C163*D163</f>
        <v>350</v>
      </c>
    </row>
    <row r="164" spans="1:5" s="3" customFormat="1" ht="30">
      <c r="A164" s="27">
        <v>153</v>
      </c>
      <c r="B164" s="40" t="s">
        <v>38</v>
      </c>
      <c r="C164" s="37">
        <v>1</v>
      </c>
      <c r="D164" s="38">
        <v>550</v>
      </c>
      <c r="E164" s="37">
        <f>C164*D164</f>
        <v>550</v>
      </c>
    </row>
    <row r="165" spans="1:5" s="3" customFormat="1" ht="15">
      <c r="A165" s="27">
        <v>154</v>
      </c>
      <c r="B165" s="40" t="s">
        <v>39</v>
      </c>
      <c r="C165" s="37">
        <v>1</v>
      </c>
      <c r="D165" s="38">
        <v>450</v>
      </c>
      <c r="E165" s="37">
        <f>C165*D165</f>
        <v>450</v>
      </c>
    </row>
    <row r="166" spans="1:5" s="3" customFormat="1" ht="15">
      <c r="A166" s="27">
        <v>155</v>
      </c>
      <c r="B166" s="41" t="s">
        <v>105</v>
      </c>
      <c r="C166" s="42">
        <f>SUM(C163:C165)</f>
        <v>2.5</v>
      </c>
      <c r="D166" s="38"/>
      <c r="E166" s="42">
        <f>SUM(E163:E165)</f>
        <v>1350</v>
      </c>
    </row>
    <row r="167" spans="1:5" s="3" customFormat="1" ht="15">
      <c r="A167" s="27">
        <v>156</v>
      </c>
      <c r="B167" s="41" t="s">
        <v>106</v>
      </c>
      <c r="C167" s="42">
        <f>C166+C161+C156+C149+C142+C138+C133+C123+C111+C106+C98+C91+C83+C75+C58+C50+C45+C40+C32+C27+C22+C18+C14+C10</f>
        <v>179</v>
      </c>
      <c r="D167" s="38"/>
      <c r="E167" s="46">
        <f>E166+E161+E156+E149+E142+E138+E133+E123+E111+E106+E98+E91+E83+E75+E58+E50+E45+E40+E32+E27+E22+E18+E14+E10</f>
        <v>104416</v>
      </c>
    </row>
    <row r="168" spans="1:5" ht="15">
      <c r="A168" s="47"/>
      <c r="B168" s="48"/>
      <c r="C168" s="49"/>
      <c r="D168" s="49"/>
      <c r="E168" s="50"/>
    </row>
    <row r="169" spans="1:5" ht="15">
      <c r="A169" s="51"/>
      <c r="B169" s="52"/>
      <c r="C169" s="49"/>
      <c r="D169" s="49"/>
      <c r="E169" s="50"/>
    </row>
    <row r="170" spans="1:5" ht="15">
      <c r="A170" s="27"/>
      <c r="B170" s="53" t="s">
        <v>52</v>
      </c>
      <c r="C170" s="54"/>
      <c r="D170" s="55"/>
      <c r="E170" s="50"/>
    </row>
    <row r="171" spans="1:5" s="3" customFormat="1" ht="90" customHeight="1">
      <c r="A171" s="27"/>
      <c r="B171" s="28" t="s">
        <v>1</v>
      </c>
      <c r="C171" s="28" t="s">
        <v>100</v>
      </c>
      <c r="D171" s="28" t="s">
        <v>103</v>
      </c>
      <c r="E171" s="28" t="s">
        <v>104</v>
      </c>
    </row>
    <row r="172" spans="1:5" ht="15">
      <c r="A172" s="27">
        <v>157</v>
      </c>
      <c r="B172" s="39" t="s">
        <v>81</v>
      </c>
      <c r="C172" s="56"/>
      <c r="D172" s="56"/>
      <c r="E172" s="38"/>
    </row>
    <row r="173" spans="1:5" ht="15">
      <c r="A173" s="27">
        <v>158</v>
      </c>
      <c r="B173" s="40" t="s">
        <v>51</v>
      </c>
      <c r="C173" s="42">
        <v>3</v>
      </c>
      <c r="D173" s="56">
        <v>1.083</v>
      </c>
      <c r="E173" s="57">
        <f>D173*C173</f>
        <v>3.2489999999999997</v>
      </c>
    </row>
    <row r="174" spans="1:5" ht="30">
      <c r="A174" s="27">
        <v>159</v>
      </c>
      <c r="B174" s="41" t="s">
        <v>115</v>
      </c>
      <c r="C174" s="58">
        <f>C173+C167</f>
        <v>182</v>
      </c>
      <c r="D174" s="25"/>
      <c r="E174" s="26"/>
    </row>
    <row r="175" spans="1:2" ht="12.75">
      <c r="A175" s="11"/>
      <c r="B175" s="5"/>
    </row>
    <row r="176" spans="1:2" ht="12.75">
      <c r="A176" s="12"/>
      <c r="B176" s="1"/>
    </row>
    <row r="177" spans="1:2" ht="12.75">
      <c r="A177" s="12"/>
      <c r="B177" s="1"/>
    </row>
    <row r="178" spans="1:2" ht="12.75">
      <c r="A178" s="12"/>
      <c r="B178" s="1"/>
    </row>
    <row r="179" spans="1:2" ht="12.75">
      <c r="A179" s="12"/>
      <c r="B179" s="1"/>
    </row>
    <row r="180" spans="1:2" ht="12.75">
      <c r="A180" s="12"/>
      <c r="B180" s="1"/>
    </row>
    <row r="181" spans="1:2" ht="12.75">
      <c r="A181" s="12"/>
      <c r="B181" s="1"/>
    </row>
    <row r="182" spans="1:2" ht="12.75">
      <c r="A182" s="12"/>
      <c r="B182" s="1"/>
    </row>
    <row r="183" spans="1:2" ht="12.75">
      <c r="A183" s="12"/>
      <c r="B183" s="1"/>
    </row>
    <row r="184" spans="1:2" ht="12.75">
      <c r="A184" s="12"/>
      <c r="B184" s="1"/>
    </row>
    <row r="185" spans="1:2" ht="12.75">
      <c r="A185" s="12"/>
      <c r="B185" s="1"/>
    </row>
    <row r="186" spans="1:2" ht="12.75">
      <c r="A186" s="12"/>
      <c r="B186" s="1"/>
    </row>
    <row r="187" spans="1:2" ht="12.75">
      <c r="A187" s="12"/>
      <c r="B187" s="1"/>
    </row>
    <row r="188" spans="1:2" ht="12.75">
      <c r="A188" s="12"/>
      <c r="B188" s="1"/>
    </row>
    <row r="189" spans="1:2" ht="12.75">
      <c r="A189" s="12"/>
      <c r="B189" s="1"/>
    </row>
    <row r="190" spans="1:2" ht="12.75">
      <c r="A190" s="12"/>
      <c r="B190" s="1"/>
    </row>
    <row r="191" spans="1:2" ht="12.75">
      <c r="A191" s="12"/>
      <c r="B191" s="1"/>
    </row>
    <row r="192" spans="1:2" ht="12.75">
      <c r="A192" s="12"/>
      <c r="B192" s="1"/>
    </row>
    <row r="193" spans="1:2" ht="12.75">
      <c r="A193" s="12"/>
      <c r="B193" s="1"/>
    </row>
    <row r="194" spans="1:2" ht="12.75">
      <c r="A194" s="12"/>
      <c r="B194" s="1"/>
    </row>
    <row r="195" spans="1:2" ht="12.75">
      <c r="A195" s="12"/>
      <c r="B195" s="1"/>
    </row>
    <row r="196" spans="1:2" ht="12.75">
      <c r="A196" s="12"/>
      <c r="B196" s="1"/>
    </row>
    <row r="197" spans="1:2" ht="12.75">
      <c r="A197" s="12"/>
      <c r="B197" s="1"/>
    </row>
    <row r="198" spans="1:2" ht="12.75">
      <c r="A198" s="12"/>
      <c r="B198" s="1"/>
    </row>
    <row r="199" spans="1:2" ht="12.75">
      <c r="A199" s="12"/>
      <c r="B199" s="1"/>
    </row>
    <row r="200" spans="1:2" ht="12.75">
      <c r="A200" s="12"/>
      <c r="B200" s="1"/>
    </row>
    <row r="201" spans="1:2" ht="12.75">
      <c r="A201" s="12"/>
      <c r="B201" s="1"/>
    </row>
    <row r="202" spans="1:2" ht="12.75">
      <c r="A202" s="12"/>
      <c r="B202" s="1"/>
    </row>
    <row r="203" spans="1:2" ht="12.75">
      <c r="A203" s="12"/>
      <c r="B203" s="1"/>
    </row>
    <row r="204" spans="1:2" ht="12.75">
      <c r="A204" s="12"/>
      <c r="B204" s="1"/>
    </row>
    <row r="205" spans="1:2" ht="12.75">
      <c r="A205" s="12"/>
      <c r="B205" s="1"/>
    </row>
    <row r="206" spans="1:2" ht="12.75">
      <c r="A206" s="12"/>
      <c r="B206" s="1"/>
    </row>
    <row r="207" spans="1:2" ht="12.75">
      <c r="A207" s="12"/>
      <c r="B207" s="1"/>
    </row>
    <row r="208" spans="1:2" ht="12.75">
      <c r="A208" s="12"/>
      <c r="B208" s="1"/>
    </row>
    <row r="209" spans="1:2" ht="12.75">
      <c r="A209" s="12"/>
      <c r="B209" s="1"/>
    </row>
    <row r="210" spans="1:2" ht="12.75">
      <c r="A210" s="12"/>
      <c r="B210" s="1"/>
    </row>
    <row r="211" spans="1:2" ht="12.75">
      <c r="A211" s="12"/>
      <c r="B211" s="1"/>
    </row>
    <row r="212" spans="1:2" ht="12.75">
      <c r="A212" s="12"/>
      <c r="B212" s="1"/>
    </row>
    <row r="213" spans="1:2" ht="12.75">
      <c r="A213" s="12"/>
      <c r="B213" s="1"/>
    </row>
    <row r="214" spans="1:2" ht="12.75">
      <c r="A214" s="12"/>
      <c r="B214" s="1"/>
    </row>
    <row r="215" spans="1:2" ht="12.75">
      <c r="A215" s="12"/>
      <c r="B215" s="1"/>
    </row>
    <row r="216" spans="1:2" ht="12.75">
      <c r="A216" s="12"/>
      <c r="B216" s="1"/>
    </row>
    <row r="217" spans="1:2" ht="12.75">
      <c r="A217" s="12"/>
      <c r="B217" s="1"/>
    </row>
    <row r="218" spans="1:2" ht="12.75">
      <c r="A218" s="12"/>
      <c r="B218" s="1"/>
    </row>
    <row r="219" spans="1:2" ht="12.75">
      <c r="A219" s="12"/>
      <c r="B219" s="1"/>
    </row>
    <row r="220" spans="1:2" ht="12.75">
      <c r="A220" s="12"/>
      <c r="B220" s="1"/>
    </row>
    <row r="221" spans="1:2" ht="12.75">
      <c r="A221" s="12"/>
      <c r="B221" s="1"/>
    </row>
    <row r="222" spans="1:2" ht="12.75">
      <c r="A222" s="12"/>
      <c r="B222" s="1"/>
    </row>
    <row r="223" spans="1:2" ht="12.75">
      <c r="A223" s="12"/>
      <c r="B223" s="1"/>
    </row>
    <row r="224" spans="1:2" ht="12.75">
      <c r="A224" s="12"/>
      <c r="B224" s="1"/>
    </row>
    <row r="225" spans="1:2" ht="12.75">
      <c r="A225" s="12"/>
      <c r="B225" s="1"/>
    </row>
    <row r="226" spans="1:2" ht="12.75">
      <c r="A226" s="12"/>
      <c r="B226" s="1"/>
    </row>
    <row r="227" spans="1:2" ht="12.75">
      <c r="A227" s="12"/>
      <c r="B227" s="1"/>
    </row>
    <row r="228" spans="1:2" ht="12.75">
      <c r="A228" s="12"/>
      <c r="B228" s="1"/>
    </row>
    <row r="229" spans="1:2" ht="12.75">
      <c r="A229" s="12"/>
      <c r="B229" s="1"/>
    </row>
    <row r="230" spans="1:2" ht="12.75">
      <c r="A230" s="12"/>
      <c r="B230" s="1"/>
    </row>
    <row r="231" spans="1:2" ht="12.75">
      <c r="A231" s="12"/>
      <c r="B231" s="1"/>
    </row>
    <row r="232" spans="1:2" ht="12.75">
      <c r="A232" s="12"/>
      <c r="B232" s="1"/>
    </row>
    <row r="233" spans="1:2" ht="12.75">
      <c r="A233" s="12"/>
      <c r="B233" s="1"/>
    </row>
    <row r="234" spans="1:2" ht="12.75">
      <c r="A234" s="12"/>
      <c r="B234" s="1"/>
    </row>
    <row r="235" spans="1:2" ht="12.75">
      <c r="A235" s="12"/>
      <c r="B235" s="1"/>
    </row>
    <row r="236" spans="1:2" ht="12.75">
      <c r="A236" s="12"/>
      <c r="B236" s="1"/>
    </row>
    <row r="237" spans="1:2" ht="12.75">
      <c r="A237" s="12"/>
      <c r="B237" s="1"/>
    </row>
    <row r="238" spans="1:2" ht="12.75">
      <c r="A238" s="12"/>
      <c r="B238" s="1"/>
    </row>
    <row r="239" spans="1:2" ht="12.75">
      <c r="A239" s="12"/>
      <c r="B239" s="1"/>
    </row>
    <row r="240" spans="1:2" ht="12.75">
      <c r="A240" s="12"/>
      <c r="B240" s="1"/>
    </row>
    <row r="241" spans="1:2" ht="12.75">
      <c r="A241" s="12"/>
      <c r="B241" s="1"/>
    </row>
    <row r="242" spans="1:2" ht="12.75">
      <c r="A242" s="12"/>
      <c r="B242" s="1"/>
    </row>
    <row r="243" spans="1:2" ht="12.75">
      <c r="A243" s="12"/>
      <c r="B243" s="1"/>
    </row>
    <row r="244" spans="1:2" ht="12.75">
      <c r="A244" s="12"/>
      <c r="B244" s="1"/>
    </row>
    <row r="245" spans="1:2" ht="12.75">
      <c r="A245" s="12"/>
      <c r="B245" s="1"/>
    </row>
    <row r="246" spans="1:4" ht="12.75">
      <c r="A246" s="12"/>
      <c r="B246" s="1"/>
      <c r="C246" s="8"/>
      <c r="D246" s="8"/>
    </row>
    <row r="247" spans="1:4" ht="12.75">
      <c r="A247" s="12"/>
      <c r="B247" s="1"/>
      <c r="C247" s="8"/>
      <c r="D247" s="8"/>
    </row>
    <row r="248" spans="1:4" ht="12.75">
      <c r="A248" s="12"/>
      <c r="B248" s="1"/>
      <c r="C248" s="8"/>
      <c r="D248" s="8"/>
    </row>
    <row r="249" spans="1:4" ht="12.75">
      <c r="A249" s="12"/>
      <c r="B249" s="1"/>
      <c r="C249" s="8"/>
      <c r="D249" s="8"/>
    </row>
    <row r="250" spans="1:4" ht="12.75">
      <c r="A250" s="12"/>
      <c r="B250" s="1"/>
      <c r="C250" s="8"/>
      <c r="D250" s="8"/>
    </row>
    <row r="251" spans="1:4" ht="12.75">
      <c r="A251" s="12"/>
      <c r="B251" s="1"/>
      <c r="C251" s="8"/>
      <c r="D251" s="8"/>
    </row>
    <row r="252" spans="1:4" ht="12.75">
      <c r="A252" s="12"/>
      <c r="B252" s="1"/>
      <c r="C252" s="8"/>
      <c r="D252" s="8"/>
    </row>
    <row r="253" spans="1:4" ht="12.75">
      <c r="A253" s="12"/>
      <c r="B253" s="1"/>
      <c r="C253" s="8"/>
      <c r="D253" s="8"/>
    </row>
    <row r="254" spans="1:4" ht="12.75">
      <c r="A254" s="12"/>
      <c r="B254" s="1"/>
      <c r="C254" s="8"/>
      <c r="D254" s="8"/>
    </row>
    <row r="255" spans="1:4" ht="12.75">
      <c r="A255" s="12"/>
      <c r="B255" s="1"/>
      <c r="C255" s="8"/>
      <c r="D255" s="8"/>
    </row>
    <row r="256" spans="1:4" ht="12.75">
      <c r="A256" s="12"/>
      <c r="B256" s="1"/>
      <c r="C256" s="8"/>
      <c r="D256" s="8"/>
    </row>
    <row r="257" spans="1:4" ht="12.75">
      <c r="A257" s="12"/>
      <c r="B257" s="1"/>
      <c r="C257" s="8"/>
      <c r="D257" s="8"/>
    </row>
    <row r="258" spans="1:4" ht="12.75">
      <c r="A258" s="12"/>
      <c r="B258" s="1"/>
      <c r="C258" s="8"/>
      <c r="D258" s="8"/>
    </row>
    <row r="259" spans="1:4" ht="12.75">
      <c r="A259" s="12"/>
      <c r="B259" s="1"/>
      <c r="C259" s="8"/>
      <c r="D259" s="8"/>
    </row>
    <row r="260" spans="1:4" ht="12.75">
      <c r="A260" s="12"/>
      <c r="B260" s="1"/>
      <c r="C260" s="8"/>
      <c r="D260" s="8"/>
    </row>
    <row r="261" spans="1:4" ht="12.75">
      <c r="A261" s="12"/>
      <c r="B261" s="1"/>
      <c r="C261" s="8"/>
      <c r="D261" s="8"/>
    </row>
    <row r="262" spans="1:4" ht="12.75">
      <c r="A262" s="12"/>
      <c r="B262" s="1"/>
      <c r="C262" s="8"/>
      <c r="D262" s="8"/>
    </row>
    <row r="263" spans="1:4" ht="12.75">
      <c r="A263" s="12"/>
      <c r="B263" s="1"/>
      <c r="C263" s="8"/>
      <c r="D263" s="8"/>
    </row>
    <row r="264" spans="1:4" ht="12.75">
      <c r="A264" s="12"/>
      <c r="B264" s="1"/>
      <c r="C264" s="8"/>
      <c r="D264" s="8"/>
    </row>
    <row r="265" spans="1:4" ht="12.75">
      <c r="A265" s="12"/>
      <c r="B265" s="1"/>
      <c r="C265" s="8"/>
      <c r="D265" s="8"/>
    </row>
    <row r="266" spans="1:4" ht="12.75">
      <c r="A266" s="12"/>
      <c r="B266" s="1"/>
      <c r="C266" s="8"/>
      <c r="D266" s="8"/>
    </row>
    <row r="267" spans="1:4" ht="12.75">
      <c r="A267" s="12"/>
      <c r="B267" s="1"/>
      <c r="C267" s="8"/>
      <c r="D267" s="8"/>
    </row>
    <row r="268" spans="1:4" ht="12.75">
      <c r="A268" s="12"/>
      <c r="B268" s="1"/>
      <c r="C268" s="8"/>
      <c r="D268" s="8"/>
    </row>
    <row r="269" spans="1:4" ht="12.75">
      <c r="A269" s="9"/>
      <c r="B269" s="1"/>
      <c r="C269" s="8"/>
      <c r="D269" s="8"/>
    </row>
    <row r="270" spans="1:4" ht="12.75">
      <c r="A270" s="9"/>
      <c r="B270" s="1"/>
      <c r="C270" s="8"/>
      <c r="D270" s="8"/>
    </row>
    <row r="271" spans="1:4" ht="12.75">
      <c r="A271" s="9"/>
      <c r="B271" s="1"/>
      <c r="C271" s="8"/>
      <c r="D271" s="8"/>
    </row>
    <row r="272" spans="1:4" ht="12.75">
      <c r="A272" s="9"/>
      <c r="B272" s="1"/>
      <c r="C272" s="8"/>
      <c r="D272" s="8"/>
    </row>
    <row r="273" spans="1:4" ht="12.75">
      <c r="A273" s="9"/>
      <c r="B273" s="1"/>
      <c r="C273" s="8"/>
      <c r="D273" s="8"/>
    </row>
    <row r="274" spans="1:4" ht="12.75">
      <c r="A274" s="9"/>
      <c r="B274" s="1"/>
      <c r="C274" s="8"/>
      <c r="D274" s="8"/>
    </row>
    <row r="275" spans="1:4" ht="12.75">
      <c r="A275" s="9"/>
      <c r="B275" s="1"/>
      <c r="C275" s="8"/>
      <c r="D275" s="8"/>
    </row>
    <row r="276" spans="1:4" ht="12.75">
      <c r="A276" s="9"/>
      <c r="B276" s="1"/>
      <c r="C276" s="8"/>
      <c r="D276" s="8"/>
    </row>
    <row r="277" spans="1:4" ht="12.75">
      <c r="A277" s="9"/>
      <c r="B277" s="1"/>
      <c r="C277" s="8"/>
      <c r="D277" s="8"/>
    </row>
    <row r="278" spans="1:4" ht="12.75">
      <c r="A278" s="9"/>
      <c r="B278" s="1"/>
      <c r="C278" s="8"/>
      <c r="D278" s="8"/>
    </row>
    <row r="279" spans="1:4" ht="12.75">
      <c r="A279" s="9"/>
      <c r="B279" s="1"/>
      <c r="C279" s="8"/>
      <c r="D279" s="8"/>
    </row>
    <row r="280" spans="1:4" ht="12.75">
      <c r="A280" s="9"/>
      <c r="B280" s="1"/>
      <c r="C280" s="8"/>
      <c r="D280" s="8"/>
    </row>
    <row r="281" spans="1:4" ht="12.75">
      <c r="A281" s="9"/>
      <c r="B281" s="1"/>
      <c r="C281" s="8"/>
      <c r="D281" s="8"/>
    </row>
    <row r="282" spans="1:4" ht="12.75">
      <c r="A282" s="9"/>
      <c r="B282" s="1"/>
      <c r="C282" s="8"/>
      <c r="D282" s="8"/>
    </row>
    <row r="283" spans="1:4" ht="12.75">
      <c r="A283" s="9"/>
      <c r="B283" s="1"/>
      <c r="C283" s="8"/>
      <c r="D283" s="8"/>
    </row>
    <row r="284" spans="1:4" ht="12.75">
      <c r="A284" s="9"/>
      <c r="B284" s="1"/>
      <c r="C284" s="8"/>
      <c r="D284" s="8"/>
    </row>
    <row r="285" spans="1:4" ht="12.75">
      <c r="A285" s="9"/>
      <c r="B285" s="1"/>
      <c r="C285" s="8"/>
      <c r="D285" s="8"/>
    </row>
    <row r="286" spans="1:4" ht="12.75">
      <c r="A286" s="9"/>
      <c r="B286" s="1"/>
      <c r="C286" s="8"/>
      <c r="D286" s="8"/>
    </row>
    <row r="287" spans="1:4" ht="12.75">
      <c r="A287" s="9"/>
      <c r="B287" s="1"/>
      <c r="C287" s="8"/>
      <c r="D287" s="8"/>
    </row>
    <row r="288" spans="1:4" ht="12.75">
      <c r="A288" s="9"/>
      <c r="B288" s="1"/>
      <c r="C288" s="8"/>
      <c r="D288" s="8"/>
    </row>
    <row r="289" spans="1:4" ht="12.75">
      <c r="A289" s="9"/>
      <c r="B289" s="1"/>
      <c r="C289" s="8"/>
      <c r="D289" s="8"/>
    </row>
    <row r="290" spans="1:4" ht="12.75">
      <c r="A290" s="9"/>
      <c r="B290" s="1"/>
      <c r="C290" s="8"/>
      <c r="D290" s="8"/>
    </row>
    <row r="291" spans="1:4" ht="12.75">
      <c r="A291" s="9"/>
      <c r="B291" s="1"/>
      <c r="C291" s="8"/>
      <c r="D291" s="8"/>
    </row>
    <row r="292" spans="1:4" ht="12.75">
      <c r="A292" s="9"/>
      <c r="B292" s="1"/>
      <c r="C292" s="8"/>
      <c r="D292" s="8"/>
    </row>
    <row r="293" spans="1:4" ht="12.75">
      <c r="A293" s="9"/>
      <c r="B293" s="1"/>
      <c r="C293" s="8"/>
      <c r="D293" s="8"/>
    </row>
    <row r="294" spans="1:4" ht="12.75">
      <c r="A294" s="9"/>
      <c r="B294" s="1"/>
      <c r="C294" s="8"/>
      <c r="D294" s="8"/>
    </row>
    <row r="295" spans="1:4" ht="12.75">
      <c r="A295" s="9"/>
      <c r="B295" s="1"/>
      <c r="C295" s="8"/>
      <c r="D295" s="8"/>
    </row>
    <row r="296" spans="1:4" ht="12.75">
      <c r="A296" s="9"/>
      <c r="B296" s="1"/>
      <c r="C296" s="8"/>
      <c r="D296" s="8"/>
    </row>
    <row r="297" spans="1:4" ht="12.75">
      <c r="A297" s="9"/>
      <c r="B297" s="1"/>
      <c r="C297" s="8"/>
      <c r="D297" s="8"/>
    </row>
    <row r="298" spans="1:4" ht="12.75">
      <c r="A298" s="9"/>
      <c r="B298" s="1"/>
      <c r="C298" s="8"/>
      <c r="D298" s="8"/>
    </row>
    <row r="299" spans="1:4" ht="12.75">
      <c r="A299" s="9"/>
      <c r="B299" s="1"/>
      <c r="C299" s="8"/>
      <c r="D299" s="8"/>
    </row>
    <row r="300" spans="1:4" ht="12.75">
      <c r="A300" s="9"/>
      <c r="B300" s="1"/>
      <c r="C300" s="8"/>
      <c r="D300" s="8"/>
    </row>
    <row r="301" spans="1:4" ht="12.75">
      <c r="A301" s="9"/>
      <c r="B301" s="1"/>
      <c r="C301" s="8"/>
      <c r="D301" s="8"/>
    </row>
    <row r="302" spans="1:4" ht="12.75">
      <c r="A302" s="9"/>
      <c r="B302" s="1"/>
      <c r="C302" s="8"/>
      <c r="D302" s="8"/>
    </row>
    <row r="303" spans="1:4" ht="12.75">
      <c r="A303" s="9"/>
      <c r="B303" s="1"/>
      <c r="C303" s="8"/>
      <c r="D303" s="8"/>
    </row>
    <row r="304" spans="1:4" ht="12.75">
      <c r="A304" s="9"/>
      <c r="B304" s="1"/>
      <c r="C304" s="8"/>
      <c r="D304" s="8"/>
    </row>
    <row r="305" spans="1:4" ht="12.75">
      <c r="A305" s="9"/>
      <c r="B305" s="1"/>
      <c r="C305" s="8"/>
      <c r="D305" s="8"/>
    </row>
    <row r="306" spans="1:4" ht="12.75">
      <c r="A306" s="9"/>
      <c r="B306" s="1"/>
      <c r="C306" s="8"/>
      <c r="D306" s="8"/>
    </row>
    <row r="307" spans="1:4" ht="12.75">
      <c r="A307" s="9"/>
      <c r="B307" s="1"/>
      <c r="C307" s="8"/>
      <c r="D307" s="8"/>
    </row>
    <row r="308" spans="1:4" ht="12.75">
      <c r="A308" s="9"/>
      <c r="B308" s="1"/>
      <c r="C308" s="8"/>
      <c r="D308" s="8"/>
    </row>
    <row r="309" spans="1:4" ht="12.75">
      <c r="A309" s="9"/>
      <c r="B309" s="1"/>
      <c r="C309" s="8"/>
      <c r="D309" s="8"/>
    </row>
    <row r="310" spans="1:4" ht="12.75">
      <c r="A310" s="9"/>
      <c r="B310" s="1"/>
      <c r="C310" s="8"/>
      <c r="D310" s="8"/>
    </row>
    <row r="311" spans="1:4" ht="12.75">
      <c r="A311" s="9"/>
      <c r="B311" s="1"/>
      <c r="C311" s="8"/>
      <c r="D311" s="8"/>
    </row>
    <row r="312" spans="1:4" ht="12.75">
      <c r="A312" s="9"/>
      <c r="B312" s="1"/>
      <c r="C312" s="8"/>
      <c r="D312" s="8"/>
    </row>
    <row r="313" spans="1:4" ht="12.75">
      <c r="A313" s="9"/>
      <c r="B313" s="1"/>
      <c r="C313" s="8"/>
      <c r="D313" s="8"/>
    </row>
    <row r="314" spans="1:4" ht="12.75">
      <c r="A314" s="9"/>
      <c r="B314" s="1"/>
      <c r="C314" s="8"/>
      <c r="D314" s="8"/>
    </row>
    <row r="315" spans="1:4" ht="12.75">
      <c r="A315" s="9"/>
      <c r="B315" s="1"/>
      <c r="C315" s="8"/>
      <c r="D315" s="8"/>
    </row>
    <row r="316" spans="1:4" ht="12.75">
      <c r="A316" s="9"/>
      <c r="B316" s="1"/>
      <c r="C316" s="8"/>
      <c r="D316" s="8"/>
    </row>
    <row r="317" spans="1:4" ht="12.75">
      <c r="A317" s="9"/>
      <c r="B317" s="1"/>
      <c r="C317" s="8"/>
      <c r="D317" s="8"/>
    </row>
    <row r="318" spans="1:4" ht="12.75">
      <c r="A318" s="9"/>
      <c r="B318" s="1"/>
      <c r="C318" s="8"/>
      <c r="D318" s="8"/>
    </row>
    <row r="319" spans="1:4" ht="12.75">
      <c r="A319" s="9"/>
      <c r="B319" s="1"/>
      <c r="C319" s="8"/>
      <c r="D319" s="8"/>
    </row>
    <row r="320" spans="1:4" ht="12.75">
      <c r="A320" s="9"/>
      <c r="B320" s="1"/>
      <c r="C320" s="8"/>
      <c r="D320" s="8"/>
    </row>
    <row r="321" spans="1:4" ht="12.75">
      <c r="A321" s="9"/>
      <c r="B321" s="1"/>
      <c r="C321" s="8"/>
      <c r="D321" s="8"/>
    </row>
    <row r="322" spans="1:4" ht="12.75">
      <c r="A322" s="9"/>
      <c r="B322" s="1"/>
      <c r="C322" s="8"/>
      <c r="D322" s="8"/>
    </row>
  </sheetData>
  <mergeCells count="6">
    <mergeCell ref="C1:E1"/>
    <mergeCell ref="B5:E5"/>
    <mergeCell ref="D9:E9"/>
    <mergeCell ref="C2:E2"/>
    <mergeCell ref="C3:E3"/>
    <mergeCell ref="C4:E4"/>
  </mergeCells>
  <printOptions/>
  <pageMargins left="0.7874015748031497" right="0.5905511811023623" top="0.5905511811023623" bottom="0.5905511811023623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JPD</cp:lastModifiedBy>
  <cp:lastPrinted>2009-12-07T08:49:40Z</cp:lastPrinted>
  <dcterms:created xsi:type="dcterms:W3CDTF">2003-10-21T13:20:21Z</dcterms:created>
  <dcterms:modified xsi:type="dcterms:W3CDTF">2009-12-07T08:52:10Z</dcterms:modified>
  <cp:category/>
  <cp:version/>
  <cp:contentType/>
  <cp:contentStatus/>
</cp:coreProperties>
</file>