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PB" sheetId="1" r:id="rId1"/>
    <sheet name="MP" sheetId="2" r:id="rId2"/>
  </sheets>
  <definedNames/>
  <calcPr fullCalcOnLoad="1"/>
</workbook>
</file>

<file path=xl/sharedStrings.xml><?xml version="1.0" encoding="utf-8"?>
<sst xmlns="http://schemas.openxmlformats.org/spreadsheetml/2006/main" count="109" uniqueCount="91">
  <si>
    <t>(VFK.EKK)</t>
  </si>
  <si>
    <t>Paskaidrojums</t>
  </si>
  <si>
    <t>samazinājums</t>
  </si>
  <si>
    <t>palielinājums</t>
  </si>
  <si>
    <r>
      <t xml:space="preserve">IZMAIŅAS 2011.GADĀ BUDŽETA FINANSĒTU INSTITŪCIJU </t>
    </r>
    <r>
      <rPr>
        <b/>
        <u val="single"/>
        <sz val="10"/>
        <color indexed="8"/>
        <rFont val="Times New Roman"/>
        <family val="1"/>
      </rPr>
      <t>PAMATBUDŽETA</t>
    </r>
    <r>
      <rPr>
        <sz val="10"/>
        <color indexed="8"/>
        <rFont val="Times New Roman"/>
        <family val="1"/>
      </rPr>
      <t xml:space="preserve"> TĀMĒS</t>
    </r>
  </si>
  <si>
    <t>Budžeta finansēta institūcija</t>
  </si>
  <si>
    <r>
      <t xml:space="preserve">IZMAIŅAS 2011.GADĀ BUDŽETA FINANSĒTU INSTITŪCIJU </t>
    </r>
    <r>
      <rPr>
        <b/>
        <u val="single"/>
        <sz val="10"/>
        <color indexed="8"/>
        <rFont val="Times New Roman"/>
        <family val="1"/>
      </rPr>
      <t>MAKSAS PAKALPOJUMU</t>
    </r>
    <r>
      <rPr>
        <sz val="10"/>
        <color indexed="8"/>
        <rFont val="Times New Roman"/>
        <family val="1"/>
      </rPr>
      <t xml:space="preserve"> TĀMĒS</t>
    </r>
  </si>
  <si>
    <t>Jūrmalas pilsētas dome</t>
  </si>
  <si>
    <t>LV84PARX0002484572001</t>
  </si>
  <si>
    <t>09.510.2262</t>
  </si>
  <si>
    <t>05.100.2244</t>
  </si>
  <si>
    <t>05.100.2241</t>
  </si>
  <si>
    <r>
      <rPr>
        <b/>
        <sz val="10"/>
        <color indexed="8"/>
        <rFont val="Times New Roman"/>
        <family val="1"/>
      </rPr>
      <t>Programma</t>
    </r>
    <r>
      <rPr>
        <sz val="10"/>
        <color indexed="8"/>
        <rFont val="Times New Roman"/>
        <family val="1"/>
      </rPr>
      <t xml:space="preserve"> "Labiekārtošanas pasākumi", </t>
    </r>
    <r>
      <rPr>
        <b/>
        <sz val="10"/>
        <color indexed="8"/>
        <rFont val="Times New Roman"/>
        <family val="1"/>
      </rPr>
      <t>aktivitāte</t>
    </r>
    <r>
      <rPr>
        <sz val="10"/>
        <color indexed="8"/>
        <rFont val="Times New Roman"/>
        <family val="1"/>
      </rPr>
      <t xml:space="preserve"> "Dzintaru mežaparka apsaimniekošana", 8.pielikums 2011.gada 20.janvāra saistošajos noteikumos Nr.3-Dzintaru meža parka skatu torņa apgaismošanas elektroietaises remonta darbiem</t>
    </r>
  </si>
  <si>
    <r>
      <rPr>
        <b/>
        <sz val="10"/>
        <color indexed="8"/>
        <rFont val="Times New Roman"/>
        <family val="1"/>
      </rPr>
      <t>Programma "</t>
    </r>
    <r>
      <rPr>
        <sz val="10"/>
        <color indexed="8"/>
        <rFont val="Times New Roman"/>
        <family val="1"/>
      </rPr>
      <t>Labiekārtošanas pasākumi",</t>
    </r>
    <r>
      <rPr>
        <b/>
        <sz val="10"/>
        <color indexed="8"/>
        <rFont val="Times New Roman"/>
        <family val="1"/>
      </rPr>
      <t xml:space="preserve"> aktivitāte "</t>
    </r>
    <r>
      <rPr>
        <sz val="10"/>
        <color indexed="8"/>
        <rFont val="Times New Roman"/>
        <family val="1"/>
      </rPr>
      <t xml:space="preserve">Pašvaldības piederošo zemes īpašumu kopšana", 8.pielikums 2011.gada 20.janvāra saistošajos noteikumos Nr.3 -līdzekļu ekonomija </t>
    </r>
  </si>
  <si>
    <t>04.510.5250</t>
  </si>
  <si>
    <r>
      <rPr>
        <b/>
        <sz val="10"/>
        <color indexed="8"/>
        <rFont val="Times New Roman"/>
        <family val="1"/>
      </rPr>
      <t>Programma "</t>
    </r>
    <r>
      <rPr>
        <sz val="10"/>
        <color indexed="8"/>
        <rFont val="Times New Roman"/>
        <family val="1"/>
      </rPr>
      <t>Ceļu infrastruktūras remonti",</t>
    </r>
    <r>
      <rPr>
        <b/>
        <sz val="10"/>
        <color indexed="8"/>
        <rFont val="Times New Roman"/>
        <family val="1"/>
      </rPr>
      <t xml:space="preserve"> aktivitāte "</t>
    </r>
    <r>
      <rPr>
        <sz val="10"/>
        <color indexed="8"/>
        <rFont val="Times New Roman"/>
        <family val="1"/>
      </rPr>
      <t>Ielu asfalta segumu kapitālais remonts", 5.pielikums 2011.gada 20.janvāra saistošajos noteikumos Nr.3 -plānots līdzekļu atlikums, neparedzēta tehniskā projekta izstrādes aizkavēšanās Vecslocenes upītes tiltiņa un ceļa posma rekonstrukcijai</t>
    </r>
  </si>
  <si>
    <r>
      <rPr>
        <b/>
        <sz val="10"/>
        <color indexed="8"/>
        <rFont val="Times New Roman"/>
        <family val="1"/>
      </rPr>
      <t>Programma "</t>
    </r>
    <r>
      <rPr>
        <sz val="10"/>
        <color indexed="8"/>
        <rFont val="Times New Roman"/>
        <family val="1"/>
      </rPr>
      <t>Ceļu infrastruktūras remonti",</t>
    </r>
    <r>
      <rPr>
        <b/>
        <sz val="10"/>
        <color indexed="8"/>
        <rFont val="Times New Roman"/>
        <family val="1"/>
      </rPr>
      <t xml:space="preserve"> aktivitāte "</t>
    </r>
    <r>
      <rPr>
        <sz val="10"/>
        <color indexed="8"/>
        <rFont val="Times New Roman"/>
        <family val="1"/>
      </rPr>
      <t xml:space="preserve">Grantēto ielu asfaltēšana", 5.pielikums 2011.gada 20.janvāra saistošajos noteikumos Nr.3   </t>
    </r>
  </si>
  <si>
    <t>06.600.5239</t>
  </si>
  <si>
    <r>
      <rPr>
        <b/>
        <sz val="10"/>
        <color indexed="8"/>
        <rFont val="Times New Roman"/>
        <family val="1"/>
      </rPr>
      <t>Programma "</t>
    </r>
    <r>
      <rPr>
        <sz val="10"/>
        <color indexed="8"/>
        <rFont val="Times New Roman"/>
        <family val="1"/>
      </rPr>
      <t>Labiekārtošanas pasākumi",</t>
    </r>
    <r>
      <rPr>
        <b/>
        <sz val="10"/>
        <color indexed="8"/>
        <rFont val="Times New Roman"/>
        <family val="1"/>
      </rPr>
      <t xml:space="preserve"> aktivitāte "</t>
    </r>
    <r>
      <rPr>
        <sz val="10"/>
        <color indexed="8"/>
        <rFont val="Times New Roman"/>
        <family val="1"/>
      </rPr>
      <t>Daudzdzīvokļu māju iekšpagalmu labiekārtošana", 8.pielikums 2011.gada 20.janvāra saistošajos noteikumos Nr.3 -naudas līdzekļi nepieciešami krājumu iegādei</t>
    </r>
  </si>
  <si>
    <t>06.600.2390</t>
  </si>
  <si>
    <r>
      <rPr>
        <b/>
        <sz val="10"/>
        <color indexed="8"/>
        <rFont val="Times New Roman"/>
        <family val="1"/>
      </rPr>
      <t>Programma "</t>
    </r>
    <r>
      <rPr>
        <sz val="10"/>
        <color indexed="8"/>
        <rFont val="Times New Roman"/>
        <family val="1"/>
      </rPr>
      <t>Labiekārtošanas pasākumi",</t>
    </r>
    <r>
      <rPr>
        <b/>
        <sz val="10"/>
        <color indexed="8"/>
        <rFont val="Times New Roman"/>
        <family val="1"/>
      </rPr>
      <t xml:space="preserve"> aktivitāte "</t>
    </r>
    <r>
      <rPr>
        <sz val="10"/>
        <color indexed="8"/>
        <rFont val="Times New Roman"/>
        <family val="1"/>
      </rPr>
      <t>Daudzdzīvokļu māju iekšpagalmu labiekārtošana", 8.pielikums 2011.gada 20.janvāra saistošajos noteikumos Nr.3 -naudas līdzekļi atkritumu urnu un smilšu kastu iegādei</t>
    </r>
  </si>
  <si>
    <t>08.100.2244</t>
  </si>
  <si>
    <r>
      <rPr>
        <b/>
        <sz val="10"/>
        <color indexed="8"/>
        <rFont val="Times New Roman"/>
        <family val="1"/>
      </rPr>
      <t>Programma "</t>
    </r>
    <r>
      <rPr>
        <sz val="10"/>
        <color indexed="8"/>
        <rFont val="Times New Roman"/>
        <family val="1"/>
      </rPr>
      <t>Labiekārtošanas pasākumi",</t>
    </r>
    <r>
      <rPr>
        <b/>
        <sz val="10"/>
        <color indexed="8"/>
        <rFont val="Times New Roman"/>
        <family val="1"/>
      </rPr>
      <t xml:space="preserve"> aktivitāte "</t>
    </r>
    <r>
      <rPr>
        <sz val="10"/>
        <color indexed="8"/>
        <rFont val="Times New Roman"/>
        <family val="1"/>
      </rPr>
      <t>Strūklakas apsaimniekošana Turaidas ielā pie koncertzāles", 8.pielikums 2011.gada 20.janvāra saistošajos noteikumos Nr.3 -līdzekļu ekonomija</t>
    </r>
  </si>
  <si>
    <r>
      <rPr>
        <b/>
        <sz val="10"/>
        <color indexed="8"/>
        <rFont val="Times New Roman"/>
        <family val="1"/>
      </rPr>
      <t>Programma "</t>
    </r>
    <r>
      <rPr>
        <sz val="10"/>
        <color indexed="8"/>
        <rFont val="Times New Roman"/>
        <family val="1"/>
      </rPr>
      <t>Labiekārtošanas pasākumi",</t>
    </r>
    <r>
      <rPr>
        <b/>
        <sz val="10"/>
        <color indexed="8"/>
        <rFont val="Times New Roman"/>
        <family val="1"/>
      </rPr>
      <t xml:space="preserve"> aktivitāte "</t>
    </r>
    <r>
      <rPr>
        <sz val="10"/>
        <color indexed="8"/>
        <rFont val="Times New Roman"/>
        <family val="1"/>
      </rPr>
      <t>Solu, atkritumu urnu utml. atjaunošana un remonts", 8.pielikums 2011.gada 20.janvāra saistošajos noteikumos Nr.3 -naudas līdzekļi atkritumu urnu iegādei</t>
    </r>
  </si>
  <si>
    <t>08.100.5239</t>
  </si>
  <si>
    <r>
      <rPr>
        <b/>
        <sz val="10"/>
        <color indexed="8"/>
        <rFont val="Times New Roman"/>
        <family val="1"/>
      </rPr>
      <t>Programma "</t>
    </r>
    <r>
      <rPr>
        <sz val="10"/>
        <color indexed="8"/>
        <rFont val="Times New Roman"/>
        <family val="1"/>
      </rPr>
      <t>Labiekārtošanas pasākumi",</t>
    </r>
    <r>
      <rPr>
        <b/>
        <sz val="10"/>
        <color indexed="8"/>
        <rFont val="Times New Roman"/>
        <family val="1"/>
      </rPr>
      <t xml:space="preserve"> aktivitāte "</t>
    </r>
    <r>
      <rPr>
        <sz val="10"/>
        <color indexed="8"/>
        <rFont val="Times New Roman"/>
        <family val="1"/>
      </rPr>
      <t>Jaunu pārģērbšanās kabīņu izgatavošana", 8.pielikums 2011.gada 20.janvāra saistošajos noteikumos Nr.3 -līdzekļu ekonomija pēc iepirkumu procedūras pabeigšanas</t>
    </r>
  </si>
  <si>
    <r>
      <rPr>
        <b/>
        <sz val="10"/>
        <color indexed="8"/>
        <rFont val="Times New Roman"/>
        <family val="1"/>
      </rPr>
      <t>Programma "</t>
    </r>
    <r>
      <rPr>
        <sz val="10"/>
        <color indexed="8"/>
        <rFont val="Times New Roman"/>
        <family val="1"/>
      </rPr>
      <t>Labiekārtošanas pasākumi",</t>
    </r>
    <r>
      <rPr>
        <b/>
        <sz val="10"/>
        <color indexed="8"/>
        <rFont val="Times New Roman"/>
        <family val="1"/>
      </rPr>
      <t xml:space="preserve"> aktivitāte "</t>
    </r>
    <r>
      <rPr>
        <sz val="10"/>
        <color indexed="8"/>
        <rFont val="Times New Roman"/>
        <family val="1"/>
      </rPr>
      <t>Solu, atkritumu urnu utml. atjaunošana un remonts", 8.pielikums 2011.gada 20.janvāra saistošajos noteikumos Nr.3 -naudas līdzekļi solu iegādei</t>
    </r>
  </si>
  <si>
    <t>06.600.2243</t>
  </si>
  <si>
    <r>
      <rPr>
        <b/>
        <sz val="10"/>
        <color indexed="8"/>
        <rFont val="Times New Roman"/>
        <family val="1"/>
      </rPr>
      <t>Programma "</t>
    </r>
    <r>
      <rPr>
        <sz val="10"/>
        <color indexed="8"/>
        <rFont val="Times New Roman"/>
        <family val="1"/>
      </rPr>
      <t>Labiekārtošanas pasākumi",</t>
    </r>
    <r>
      <rPr>
        <b/>
        <sz val="10"/>
        <color indexed="8"/>
        <rFont val="Times New Roman"/>
        <family val="1"/>
      </rPr>
      <t xml:space="preserve"> aktivitāte "</t>
    </r>
    <r>
      <rPr>
        <sz val="10"/>
        <color indexed="8"/>
        <rFont val="Times New Roman"/>
        <family val="1"/>
      </rPr>
      <t>Solu, atkritumu urnu utml. atjaunošana un remonts", 8.pielikums 2011.gada 20.janvāra saistošajos noteikumos Nr.3 -naudas līdzekļi solu, atkritumu urnu atjaunošanai un remontam Turaidas ielā</t>
    </r>
  </si>
  <si>
    <t>Pirmskolas izglītības iestāde "Lācītis"</t>
  </si>
  <si>
    <t>09.100.1145</t>
  </si>
  <si>
    <t>09.100.1141</t>
  </si>
  <si>
    <t>Saskaņā ar 2011.gada 3.janvāra Pii "Lācītis" rīkojumu Nr.2-1.1./1.1 tiek atjaunota diennakts vispārējā grupa un papildus nepieciešami līdzekļi piemaksām par nakts darbu</t>
  </si>
  <si>
    <t>Pirmskolas izglītības iestāde "Bitīte"</t>
  </si>
  <si>
    <t>09.100.1119</t>
  </si>
  <si>
    <t>Līdzekļu pārdale uz slimības lapu apmaksu</t>
  </si>
  <si>
    <t>09.100.1221</t>
  </si>
  <si>
    <t>Naudas līdzekļi slimības lapu apmaksai</t>
  </si>
  <si>
    <t>Jūrmalas bērnu un jauniešu interešu centrs</t>
  </si>
  <si>
    <t>09.510.2322</t>
  </si>
  <si>
    <t>Degvielas iegādei tiks izlietoti mazāk līdzekļu</t>
  </si>
  <si>
    <t>Transporta noma materiālu pārvešanai</t>
  </si>
  <si>
    <t>09.510.2370</t>
  </si>
  <si>
    <t>Ekonomija mācību materiālu iegādei paredzētajos līdzekļos</t>
  </si>
  <si>
    <t>09.510.2214</t>
  </si>
  <si>
    <t>Ekonomija mobilā telefona sarunu apmaksai paredzētajos līdzekļos</t>
  </si>
  <si>
    <t>09.510.2351</t>
  </si>
  <si>
    <t>Līdzekļi remontmateriālu iegādei</t>
  </si>
  <si>
    <t>Saskaņā ar 2011.gada 3.februāra Pii "Lācītis" rīkojumu Nr.2-1.1./4 tiek slēgta uz laiku grupa izglītojamiem ar somatiskām saslimšanām, piemaksa par darbu īpašos apstākļos tik lielā apmērā nebūs nepieciešama</t>
  </si>
  <si>
    <t>Jūrmalas Kultūras centrs</t>
  </si>
  <si>
    <t>08.230.1119</t>
  </si>
  <si>
    <t>08.230.1228</t>
  </si>
  <si>
    <t>Apbedīšanas pabalsta izmaksai</t>
  </si>
  <si>
    <t>Līdzekļu pārdale uz pabalsta izmaksu</t>
  </si>
  <si>
    <t>Labklājības pārvalde</t>
  </si>
  <si>
    <t>07.620.2275</t>
  </si>
  <si>
    <r>
      <rPr>
        <b/>
        <sz val="10"/>
        <color indexed="8"/>
        <rFont val="Times New Roman"/>
        <family val="1"/>
      </rPr>
      <t xml:space="preserve">Programma </t>
    </r>
    <r>
      <rPr>
        <sz val="10"/>
        <color indexed="8"/>
        <rFont val="Times New Roman"/>
        <family val="1"/>
      </rPr>
      <t>"Pārējo veselības aprūpes pakalpojumu līdzfinansējums",</t>
    </r>
    <r>
      <rPr>
        <b/>
        <sz val="10"/>
        <color indexed="8"/>
        <rFont val="Times New Roman"/>
        <family val="1"/>
      </rPr>
      <t xml:space="preserve"> aktivitāte </t>
    </r>
    <r>
      <rPr>
        <sz val="10"/>
        <color indexed="8"/>
        <rFont val="Times New Roman"/>
        <family val="1"/>
      </rPr>
      <t>"Līdzfinansējums jaunu veselības aprūpes projektu īstenošanai", 16.pielikums 2011.gada 20.janvāra saistošajos noteikumos Nr.3 -līdzekļu pārdale pamatojoties uz Sociālo un veselības jautājumu komiteju</t>
    </r>
  </si>
  <si>
    <t>07.620.3263</t>
  </si>
  <si>
    <r>
      <rPr>
        <b/>
        <sz val="10"/>
        <color indexed="8"/>
        <rFont val="Times New Roman"/>
        <family val="1"/>
      </rPr>
      <t xml:space="preserve">Programma </t>
    </r>
    <r>
      <rPr>
        <sz val="10"/>
        <color indexed="8"/>
        <rFont val="Times New Roman"/>
        <family val="1"/>
      </rPr>
      <t>"Pārējo veselības aprūpes pakalpojumu līdzfinansējums",</t>
    </r>
    <r>
      <rPr>
        <b/>
        <sz val="10"/>
        <color indexed="8"/>
        <rFont val="Times New Roman"/>
        <family val="1"/>
      </rPr>
      <t xml:space="preserve"> aktivitāte </t>
    </r>
    <r>
      <rPr>
        <sz val="10"/>
        <color indexed="8"/>
        <rFont val="Times New Roman"/>
        <family val="1"/>
      </rPr>
      <t>"Līdzfinansējums Biedrībai "Latvijas Sarkanais krusts" projekta "Lustīgs, kas kustīgs" 'īstenošanai, 16.pielikums 2011.gada 20.janvāra saistošajos noteikumos Nr.3 -līdzekļu pārdale pamatojoties uz Sociālo un veselības jautājumu komiteju</t>
    </r>
  </si>
  <si>
    <r>
      <rPr>
        <b/>
        <sz val="10"/>
        <color indexed="8"/>
        <rFont val="Times New Roman"/>
        <family val="1"/>
      </rPr>
      <t xml:space="preserve">Programma </t>
    </r>
    <r>
      <rPr>
        <sz val="10"/>
        <color indexed="8"/>
        <rFont val="Times New Roman"/>
        <family val="1"/>
      </rPr>
      <t>"Pārējo veselības aprūpes pakalpojumu līdzfinansējums",</t>
    </r>
    <r>
      <rPr>
        <b/>
        <sz val="10"/>
        <color indexed="8"/>
        <rFont val="Times New Roman"/>
        <family val="1"/>
      </rPr>
      <t xml:space="preserve"> aktivitāte </t>
    </r>
    <r>
      <rPr>
        <sz val="10"/>
        <color indexed="8"/>
        <rFont val="Times New Roman"/>
        <family val="1"/>
      </rPr>
      <t>"Līdzfinansējums Biedrībai "Latvijas Sarkanais krusts" projekta "Domāsim! Darīsim! Dzivosim veselīgi!"' īstenošanai, 16.pielikums 2011.gada 20.janvāra saistošajos noteikumos Nr.3 -līdzekļu pārdale pamatojoties uz Sociālo un veselības jautājumu komiteju</t>
    </r>
  </si>
  <si>
    <t>07.620.3261</t>
  </si>
  <si>
    <r>
      <rPr>
        <b/>
        <sz val="10"/>
        <color indexed="8"/>
        <rFont val="Times New Roman"/>
        <family val="1"/>
      </rPr>
      <t xml:space="preserve">Programma </t>
    </r>
    <r>
      <rPr>
        <sz val="10"/>
        <color indexed="8"/>
        <rFont val="Times New Roman"/>
        <family val="1"/>
      </rPr>
      <t>"Pārējo veselības aprūpes pakalpojumu līdzfinansējums",</t>
    </r>
    <r>
      <rPr>
        <b/>
        <sz val="10"/>
        <color indexed="8"/>
        <rFont val="Times New Roman"/>
        <family val="1"/>
      </rPr>
      <t xml:space="preserve"> aktivitāte </t>
    </r>
    <r>
      <rPr>
        <sz val="10"/>
        <color indexed="8"/>
        <rFont val="Times New Roman"/>
        <family val="1"/>
      </rPr>
      <t>"Līdzfinansējums "PSIA "Veselības un sociālās aprūpes centrs-Sloka"" projekta "Veselības veicināšanas un veselības aprūpes programma pilsētas senioriem" īstenošanai, 16.pielikums 2011.gada 20.janvāra saistošajos noteikumos Nr.3 -līdzekļu pārdale pamatojoties uz Sociālo un veselības jautājumu komiteju</t>
    </r>
  </si>
  <si>
    <t>LV77TREL9802008020000</t>
  </si>
  <si>
    <t>09.210.2231</t>
  </si>
  <si>
    <t>09.210.1150</t>
  </si>
  <si>
    <t>09.210.1210</t>
  </si>
  <si>
    <t>Projekts  "Pedagogu konkurētspējas veicināšana izglītības sistēmas optimizācijas apstākļos"</t>
  </si>
  <si>
    <t>Atalgojums semināru lektoriem</t>
  </si>
  <si>
    <t>Līdzekļi darba devēju valsts sociālās apdrošināšanas oblogāto iemaksu veikšanai</t>
  </si>
  <si>
    <t>Projekts "Jūrmalas pilsētas Speciālās internātpamatskolas infrastruktūra un aprīkojuma uzlabošana"</t>
  </si>
  <si>
    <t>LV14TREL9802008019000</t>
  </si>
  <si>
    <t>09.210.5238</t>
  </si>
  <si>
    <t>09.210.5239</t>
  </si>
  <si>
    <t>09.210.5250</t>
  </si>
  <si>
    <t>Projektā semināriem plānotā summa tiks tērēta atalgojuma izmaksām semināru lektoriem.</t>
  </si>
  <si>
    <t>Līdzekļu ekonomija</t>
  </si>
  <si>
    <t>Līdzekļi nepieciešami tehniskā projekta izstrādei un inženiertehniskās izpētes darbiem</t>
  </si>
  <si>
    <t>Līdzekļu ekonomija sakarā ar Jūrmalas pilsētas  domes piešķirtajiem datoriem Jūrmalas pilsētas speciālajai internātpamatskolai</t>
  </si>
  <si>
    <t>03.200.5250</t>
  </si>
  <si>
    <r>
      <rPr>
        <b/>
        <sz val="10"/>
        <color indexed="8"/>
        <rFont val="Times New Roman"/>
        <family val="1"/>
      </rPr>
      <t xml:space="preserve">Programma </t>
    </r>
    <r>
      <rPr>
        <sz val="10"/>
        <color indexed="8"/>
        <rFont val="Times New Roman"/>
        <family val="1"/>
      </rPr>
      <t xml:space="preserve">"Pašvaldības infrastruktūras kapitālā celtniecība",                                                                            </t>
    </r>
    <r>
      <rPr>
        <b/>
        <sz val="10"/>
        <color indexed="8"/>
        <rFont val="Times New Roman"/>
        <family val="1"/>
      </rPr>
      <t>aktivitāte</t>
    </r>
    <r>
      <rPr>
        <sz val="10"/>
        <color indexed="8"/>
        <rFont val="Times New Roman"/>
        <family val="1"/>
      </rPr>
      <t xml:space="preserve"> "Glābšanas stacijas projektēšana", 5.pielikums 2011.gada saistošajos noteikumos Nr.3</t>
    </r>
  </si>
  <si>
    <r>
      <rPr>
        <b/>
        <sz val="10"/>
        <color indexed="8"/>
        <rFont val="Times New Roman"/>
        <family val="1"/>
      </rPr>
      <t xml:space="preserve">Programma </t>
    </r>
    <r>
      <rPr>
        <sz val="10"/>
        <color indexed="8"/>
        <rFont val="Times New Roman"/>
        <family val="1"/>
      </rPr>
      <t xml:space="preserve">"Ceļu infrastruktūras remonti",                                                                            </t>
    </r>
    <r>
      <rPr>
        <b/>
        <sz val="10"/>
        <color indexed="8"/>
        <rFont val="Times New Roman"/>
        <family val="1"/>
      </rPr>
      <t>aktivitāte</t>
    </r>
    <r>
      <rPr>
        <sz val="10"/>
        <color indexed="8"/>
        <rFont val="Times New Roman"/>
        <family val="1"/>
      </rPr>
      <t xml:space="preserve"> "Ielu asfalta seguma kapitālais remonts" - Nometņu ielas, garāžu kooperatīva "Jūrmalas stūre", asfalta seguma kapitālajam remontam  (5.pielikums 2011.gada saistošajos noteikumos Nr.3) </t>
    </r>
  </si>
  <si>
    <t>Projekts  "Atbalsts Jūrmalas Bērnu un jauniešu interešu centra attīstībai"</t>
  </si>
  <si>
    <t>LV33TREL9802008027000</t>
  </si>
  <si>
    <t>09.510.2239</t>
  </si>
  <si>
    <t>09.510.2390</t>
  </si>
  <si>
    <t>Līdzekļi nepieciešami bukletu iegādei projekta publicitātes nodrošināšanai</t>
  </si>
  <si>
    <t>Projektā administratīvajiem izdevumiem plānotā summa tiks tērēta bukletu iegādei</t>
  </si>
  <si>
    <t xml:space="preserve">1.pielikums apstiprināts ar Jūrmalas pilsētas domes </t>
  </si>
  <si>
    <t>2011.gada 8.septembra saistošajiem noteikumiem Nr.35</t>
  </si>
  <si>
    <t>(protokols Nr.16, 4.punkts)</t>
  </si>
  <si>
    <t xml:space="preserve">2.pielikums apstiprināts ar Jūrmalas pilsētas domes 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</si>
</sst>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3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49" fontId="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3" fontId="1" fillId="0" borderId="12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3" fontId="3" fillId="0" borderId="14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49" fontId="1" fillId="0" borderId="21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right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horizontal="left" vertical="center" wrapText="1"/>
    </xf>
    <xf numFmtId="3" fontId="3" fillId="0" borderId="12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left" vertical="center" wrapText="1"/>
    </xf>
    <xf numFmtId="0" fontId="1" fillId="0" borderId="12" xfId="0" applyFont="1" applyBorder="1" applyAlignment="1">
      <alignment/>
    </xf>
    <xf numFmtId="0" fontId="1" fillId="0" borderId="26" xfId="0" applyFont="1" applyBorder="1" applyAlignment="1">
      <alignment horizontal="lef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B1">
      <selection activeCell="A5" sqref="A5:G5"/>
    </sheetView>
  </sheetViews>
  <sheetFormatPr defaultColWidth="9.140625" defaultRowHeight="15"/>
  <cols>
    <col min="1" max="1" width="15.7109375" style="2" customWidth="1"/>
    <col min="2" max="2" width="11.7109375" style="2" bestFit="1" customWidth="1"/>
    <col min="3" max="3" width="11.7109375" style="2" customWidth="1"/>
    <col min="4" max="4" width="40.28125" style="2" customWidth="1"/>
    <col min="5" max="5" width="11.7109375" style="2" bestFit="1" customWidth="1"/>
    <col min="6" max="6" width="11.57421875" style="2" bestFit="1" customWidth="1"/>
    <col min="7" max="7" width="39.28125" style="2" customWidth="1"/>
    <col min="8" max="16384" width="9.140625" style="2" customWidth="1"/>
  </cols>
  <sheetData>
    <row r="1" spans="7:14" ht="15.75">
      <c r="G1" s="60" t="s">
        <v>87</v>
      </c>
      <c r="K1" s="1"/>
      <c r="L1" s="1"/>
      <c r="M1" s="1"/>
      <c r="N1" s="1"/>
    </row>
    <row r="2" spans="7:14" ht="15.75">
      <c r="G2" s="60" t="s">
        <v>88</v>
      </c>
      <c r="K2" s="1"/>
      <c r="L2" s="1"/>
      <c r="M2" s="1"/>
      <c r="N2" s="1"/>
    </row>
    <row r="3" spans="7:14" ht="15.75">
      <c r="G3" s="60" t="s">
        <v>89</v>
      </c>
      <c r="K3" s="1"/>
      <c r="L3" s="1"/>
      <c r="M3" s="1"/>
      <c r="N3" s="1"/>
    </row>
    <row r="4" spans="7:14" ht="12.75">
      <c r="G4" s="3"/>
      <c r="K4" s="1"/>
      <c r="L4" s="1"/>
      <c r="M4" s="1"/>
      <c r="N4" s="1"/>
    </row>
    <row r="5" spans="1:14" ht="15" customHeight="1">
      <c r="A5" s="50" t="s">
        <v>4</v>
      </c>
      <c r="B5" s="50"/>
      <c r="C5" s="50"/>
      <c r="D5" s="50"/>
      <c r="E5" s="50"/>
      <c r="F5" s="50"/>
      <c r="G5" s="50"/>
      <c r="H5" s="1"/>
      <c r="I5" s="1"/>
      <c r="J5" s="1"/>
      <c r="K5" s="1"/>
      <c r="L5" s="1"/>
      <c r="M5" s="1"/>
      <c r="N5" s="1"/>
    </row>
    <row r="6" spans="2:8" ht="12.75">
      <c r="B6" s="4"/>
      <c r="C6" s="4"/>
      <c r="D6" s="4"/>
      <c r="E6" s="4"/>
      <c r="F6" s="4"/>
      <c r="G6" s="4"/>
      <c r="H6" s="5"/>
    </row>
    <row r="7" spans="1:8" ht="12.75">
      <c r="A7" s="51" t="s">
        <v>5</v>
      </c>
      <c r="B7" s="53" t="s">
        <v>0</v>
      </c>
      <c r="C7" s="10" t="s">
        <v>2</v>
      </c>
      <c r="D7" s="53" t="s">
        <v>1</v>
      </c>
      <c r="E7" s="53" t="s">
        <v>0</v>
      </c>
      <c r="F7" s="10" t="s">
        <v>3</v>
      </c>
      <c r="G7" s="53" t="s">
        <v>1</v>
      </c>
      <c r="H7" s="5"/>
    </row>
    <row r="8" spans="1:8" ht="30.75" customHeight="1">
      <c r="A8" s="52"/>
      <c r="B8" s="54"/>
      <c r="C8" s="18">
        <f>SUM(C9,C25,C27,C29,C31)</f>
        <v>46423</v>
      </c>
      <c r="D8" s="54"/>
      <c r="E8" s="54"/>
      <c r="F8" s="18">
        <f>SUM(F9,F25,F27,F29,F31)</f>
        <v>46423</v>
      </c>
      <c r="G8" s="54"/>
      <c r="H8" s="5"/>
    </row>
    <row r="9" spans="1:7" ht="25.5">
      <c r="A9" s="14" t="s">
        <v>7</v>
      </c>
      <c r="B9" s="6"/>
      <c r="C9" s="9">
        <f>SUM(C10:C24)</f>
        <v>43023</v>
      </c>
      <c r="D9" s="9"/>
      <c r="E9" s="9"/>
      <c r="F9" s="9">
        <f>SUM(F10:F24)</f>
        <v>43023</v>
      </c>
      <c r="G9" s="21"/>
    </row>
    <row r="10" spans="1:7" ht="69.75" customHeight="1">
      <c r="A10" s="15" t="s">
        <v>8</v>
      </c>
      <c r="B10" s="12" t="s">
        <v>10</v>
      </c>
      <c r="C10" s="17">
        <v>639</v>
      </c>
      <c r="D10" s="19" t="s">
        <v>13</v>
      </c>
      <c r="E10" s="12" t="s">
        <v>11</v>
      </c>
      <c r="F10" s="17">
        <v>639</v>
      </c>
      <c r="G10" s="19" t="s">
        <v>12</v>
      </c>
    </row>
    <row r="11" spans="1:7" ht="69.75" customHeight="1">
      <c r="A11" s="15"/>
      <c r="B11" s="12" t="s">
        <v>17</v>
      </c>
      <c r="C11" s="17">
        <v>7080</v>
      </c>
      <c r="D11" s="19" t="s">
        <v>18</v>
      </c>
      <c r="E11" s="12" t="s">
        <v>19</v>
      </c>
      <c r="F11" s="17">
        <v>7080</v>
      </c>
      <c r="G11" s="19" t="s">
        <v>20</v>
      </c>
    </row>
    <row r="12" spans="1:7" ht="69.75" customHeight="1">
      <c r="A12" s="15"/>
      <c r="B12" s="12" t="s">
        <v>21</v>
      </c>
      <c r="C12" s="17">
        <v>692</v>
      </c>
      <c r="D12" s="19" t="s">
        <v>22</v>
      </c>
      <c r="E12" s="12" t="s">
        <v>19</v>
      </c>
      <c r="F12" s="17">
        <v>952</v>
      </c>
      <c r="G12" s="19" t="s">
        <v>23</v>
      </c>
    </row>
    <row r="13" spans="1:7" ht="69.75" customHeight="1">
      <c r="A13" s="15"/>
      <c r="B13" s="12" t="s">
        <v>24</v>
      </c>
      <c r="C13" s="17">
        <v>261</v>
      </c>
      <c r="D13" s="19" t="s">
        <v>25</v>
      </c>
      <c r="E13" s="12" t="s">
        <v>17</v>
      </c>
      <c r="F13" s="17">
        <v>1</v>
      </c>
      <c r="G13" s="19" t="s">
        <v>26</v>
      </c>
    </row>
    <row r="14" spans="1:7" ht="77.25" customHeight="1">
      <c r="A14" s="15"/>
      <c r="B14" s="12" t="s">
        <v>24</v>
      </c>
      <c r="C14" s="17">
        <v>622</v>
      </c>
      <c r="D14" s="19" t="s">
        <v>25</v>
      </c>
      <c r="E14" s="12" t="s">
        <v>27</v>
      </c>
      <c r="F14" s="17">
        <v>622</v>
      </c>
      <c r="G14" s="19" t="s">
        <v>28</v>
      </c>
    </row>
    <row r="15" spans="1:7" ht="89.25">
      <c r="A15" s="14"/>
      <c r="B15" s="12" t="s">
        <v>14</v>
      </c>
      <c r="C15" s="17">
        <v>9867</v>
      </c>
      <c r="D15" s="19" t="s">
        <v>15</v>
      </c>
      <c r="E15" s="12" t="s">
        <v>14</v>
      </c>
      <c r="F15" s="17">
        <v>9867</v>
      </c>
      <c r="G15" s="19" t="s">
        <v>16</v>
      </c>
    </row>
    <row r="16" spans="1:7" ht="76.5">
      <c r="A16" s="14"/>
      <c r="B16" s="12" t="s">
        <v>78</v>
      </c>
      <c r="C16" s="17">
        <v>20000</v>
      </c>
      <c r="D16" s="19" t="s">
        <v>79</v>
      </c>
      <c r="E16" s="12" t="s">
        <v>14</v>
      </c>
      <c r="F16" s="17">
        <v>20000</v>
      </c>
      <c r="G16" s="19" t="s">
        <v>80</v>
      </c>
    </row>
    <row r="17" spans="1:7" ht="15" customHeight="1">
      <c r="A17" s="47" t="s">
        <v>69</v>
      </c>
      <c r="B17" s="48"/>
      <c r="C17" s="48"/>
      <c r="D17" s="48"/>
      <c r="E17" s="48"/>
      <c r="F17" s="48"/>
      <c r="G17" s="49"/>
    </row>
    <row r="18" spans="1:7" ht="38.25">
      <c r="A18" s="15" t="s">
        <v>70</v>
      </c>
      <c r="B18" s="12" t="s">
        <v>71</v>
      </c>
      <c r="C18" s="46">
        <v>2200</v>
      </c>
      <c r="D18" s="19" t="s">
        <v>77</v>
      </c>
      <c r="E18" s="12" t="s">
        <v>73</v>
      </c>
      <c r="F18" s="17">
        <v>2900</v>
      </c>
      <c r="G18" s="19" t="s">
        <v>76</v>
      </c>
    </row>
    <row r="19" spans="1:7" ht="12.75">
      <c r="A19" s="14"/>
      <c r="B19" s="12" t="s">
        <v>72</v>
      </c>
      <c r="C19" s="17">
        <v>700</v>
      </c>
      <c r="D19" s="19" t="s">
        <v>75</v>
      </c>
      <c r="E19" s="12"/>
      <c r="F19" s="17"/>
      <c r="G19" s="45"/>
    </row>
    <row r="20" spans="1:7" ht="15" customHeight="1">
      <c r="A20" s="47" t="s">
        <v>66</v>
      </c>
      <c r="B20" s="48"/>
      <c r="C20" s="48"/>
      <c r="D20" s="48"/>
      <c r="E20" s="48"/>
      <c r="F20" s="48"/>
      <c r="G20" s="49"/>
    </row>
    <row r="21" spans="1:7" ht="25.5">
      <c r="A21" s="15" t="s">
        <v>62</v>
      </c>
      <c r="B21" s="12" t="s">
        <v>63</v>
      </c>
      <c r="C21" s="17">
        <v>856</v>
      </c>
      <c r="D21" s="19" t="s">
        <v>74</v>
      </c>
      <c r="E21" s="12" t="s">
        <v>64</v>
      </c>
      <c r="F21" s="17">
        <v>735</v>
      </c>
      <c r="G21" s="19" t="s">
        <v>67</v>
      </c>
    </row>
    <row r="22" spans="1:7" ht="25.5">
      <c r="A22" s="15"/>
      <c r="B22" s="12"/>
      <c r="C22" s="17"/>
      <c r="D22" s="19"/>
      <c r="E22" s="12" t="s">
        <v>65</v>
      </c>
      <c r="F22" s="17">
        <v>121</v>
      </c>
      <c r="G22" s="19" t="s">
        <v>68</v>
      </c>
    </row>
    <row r="23" spans="1:7" ht="12.75" customHeight="1">
      <c r="A23" s="47" t="s">
        <v>81</v>
      </c>
      <c r="B23" s="48"/>
      <c r="C23" s="48"/>
      <c r="D23" s="48"/>
      <c r="E23" s="48"/>
      <c r="F23" s="48"/>
      <c r="G23" s="49"/>
    </row>
    <row r="24" spans="1:7" ht="25.5">
      <c r="A24" s="15" t="s">
        <v>82</v>
      </c>
      <c r="B24" s="12" t="s">
        <v>83</v>
      </c>
      <c r="C24" s="17">
        <v>106</v>
      </c>
      <c r="D24" s="19" t="s">
        <v>86</v>
      </c>
      <c r="E24" s="12" t="s">
        <v>84</v>
      </c>
      <c r="F24" s="17">
        <v>106</v>
      </c>
      <c r="G24" s="19" t="s">
        <v>85</v>
      </c>
    </row>
    <row r="25" spans="1:7" ht="38.25">
      <c r="A25" s="14" t="s">
        <v>29</v>
      </c>
      <c r="B25" s="12"/>
      <c r="C25" s="42">
        <f>SUM(C26)</f>
        <v>500</v>
      </c>
      <c r="D25" s="19"/>
      <c r="E25" s="12"/>
      <c r="F25" s="42">
        <f>SUM(F26)</f>
        <v>500</v>
      </c>
      <c r="G25" s="19"/>
    </row>
    <row r="26" spans="1:7" ht="63.75">
      <c r="A26" s="14"/>
      <c r="B26" s="12" t="s">
        <v>30</v>
      </c>
      <c r="C26" s="17">
        <v>500</v>
      </c>
      <c r="D26" s="19" t="s">
        <v>48</v>
      </c>
      <c r="E26" s="12" t="s">
        <v>31</v>
      </c>
      <c r="F26" s="17">
        <v>500</v>
      </c>
      <c r="G26" s="19" t="s">
        <v>32</v>
      </c>
    </row>
    <row r="27" spans="1:7" ht="38.25">
      <c r="A27" s="14" t="s">
        <v>33</v>
      </c>
      <c r="B27" s="12"/>
      <c r="C27" s="42">
        <f>SUM(C28)</f>
        <v>300</v>
      </c>
      <c r="D27" s="19"/>
      <c r="E27" s="12"/>
      <c r="F27" s="42">
        <f>SUM(F28)</f>
        <v>300</v>
      </c>
      <c r="G27" s="19"/>
    </row>
    <row r="28" spans="1:7" ht="12.75">
      <c r="A28" s="14"/>
      <c r="B28" s="12" t="s">
        <v>34</v>
      </c>
      <c r="C28" s="17">
        <v>300</v>
      </c>
      <c r="D28" s="19" t="s">
        <v>35</v>
      </c>
      <c r="E28" s="12" t="s">
        <v>36</v>
      </c>
      <c r="F28" s="17">
        <v>300</v>
      </c>
      <c r="G28" s="19" t="s">
        <v>37</v>
      </c>
    </row>
    <row r="29" spans="1:7" ht="25.5">
      <c r="A29" s="14" t="s">
        <v>49</v>
      </c>
      <c r="B29" s="12"/>
      <c r="C29" s="42">
        <f>SUM(C30)</f>
        <v>150</v>
      </c>
      <c r="D29" s="17"/>
      <c r="E29" s="17"/>
      <c r="F29" s="42">
        <f>SUM(F30)</f>
        <v>150</v>
      </c>
      <c r="G29" s="19"/>
    </row>
    <row r="30" spans="1:7" ht="12.75">
      <c r="A30" s="14"/>
      <c r="B30" s="12" t="s">
        <v>50</v>
      </c>
      <c r="C30" s="17">
        <v>150</v>
      </c>
      <c r="D30" s="19" t="s">
        <v>53</v>
      </c>
      <c r="E30" s="12" t="s">
        <v>51</v>
      </c>
      <c r="F30" s="17">
        <v>150</v>
      </c>
      <c r="G30" s="19" t="s">
        <v>52</v>
      </c>
    </row>
    <row r="31" spans="1:7" ht="25.5">
      <c r="A31" s="14" t="s">
        <v>54</v>
      </c>
      <c r="B31" s="12"/>
      <c r="C31" s="42">
        <f>SUM(C32)</f>
        <v>2450</v>
      </c>
      <c r="D31" s="19"/>
      <c r="E31" s="12"/>
      <c r="F31" s="42">
        <f>SUM(F32,F33,F34)</f>
        <v>2450</v>
      </c>
      <c r="G31" s="19"/>
    </row>
    <row r="32" spans="1:7" ht="102">
      <c r="A32" s="14"/>
      <c r="B32" s="12" t="s">
        <v>55</v>
      </c>
      <c r="C32" s="17">
        <v>2450</v>
      </c>
      <c r="D32" s="19" t="s">
        <v>56</v>
      </c>
      <c r="E32" s="12" t="s">
        <v>57</v>
      </c>
      <c r="F32" s="17">
        <v>672</v>
      </c>
      <c r="G32" s="19" t="s">
        <v>58</v>
      </c>
    </row>
    <row r="33" spans="1:7" ht="102">
      <c r="A33" s="14"/>
      <c r="B33" s="12"/>
      <c r="C33" s="17"/>
      <c r="D33" s="19"/>
      <c r="E33" s="12" t="s">
        <v>57</v>
      </c>
      <c r="F33" s="17">
        <v>844</v>
      </c>
      <c r="G33" s="19" t="s">
        <v>59</v>
      </c>
    </row>
    <row r="34" spans="1:7" ht="114.75">
      <c r="A34" s="14"/>
      <c r="B34" s="12"/>
      <c r="C34" s="17"/>
      <c r="D34" s="19"/>
      <c r="E34" s="12" t="s">
        <v>60</v>
      </c>
      <c r="F34" s="17">
        <v>934</v>
      </c>
      <c r="G34" s="19" t="s">
        <v>61</v>
      </c>
    </row>
    <row r="35" spans="1:7" ht="12.75">
      <c r="A35" s="14"/>
      <c r="B35" s="12"/>
      <c r="C35" s="17"/>
      <c r="D35" s="19"/>
      <c r="E35" s="12"/>
      <c r="F35" s="17"/>
      <c r="G35" s="19"/>
    </row>
    <row r="36" spans="1:7" ht="12.75">
      <c r="A36" s="14"/>
      <c r="B36" s="12"/>
      <c r="C36" s="17"/>
      <c r="D36" s="19"/>
      <c r="E36" s="12"/>
      <c r="F36" s="17"/>
      <c r="G36" s="19"/>
    </row>
    <row r="37" spans="1:7" ht="12.75">
      <c r="A37" s="14"/>
      <c r="B37" s="12"/>
      <c r="C37" s="17"/>
      <c r="D37" s="19"/>
      <c r="E37" s="12"/>
      <c r="F37" s="17"/>
      <c r="G37" s="19"/>
    </row>
    <row r="38" spans="1:7" ht="12.75">
      <c r="A38" s="11"/>
      <c r="B38" s="20"/>
      <c r="C38" s="20"/>
      <c r="D38" s="16"/>
      <c r="E38" s="23"/>
      <c r="F38" s="20"/>
      <c r="G38" s="16"/>
    </row>
  </sheetData>
  <sheetProtection/>
  <mergeCells count="9">
    <mergeCell ref="A23:G23"/>
    <mergeCell ref="A20:G20"/>
    <mergeCell ref="A5:G5"/>
    <mergeCell ref="A7:A8"/>
    <mergeCell ref="D7:D8"/>
    <mergeCell ref="G7:G8"/>
    <mergeCell ref="B7:B8"/>
    <mergeCell ref="E7:E8"/>
    <mergeCell ref="A17:G17"/>
  </mergeCells>
  <printOptions/>
  <pageMargins left="0.7874015748031497" right="0.1968503937007874" top="1.1811023622047245" bottom="0.5905511811023623" header="0.31496062992125984" footer="0.31496062992125984"/>
  <pageSetup horizontalDpi="600" verticalDpi="600" orientation="landscape" paperSize="9" scale="90" r:id="rId1"/>
  <headerFooter alignWithMargins="0">
    <oddHeader>&amp;R&amp;"Times New Roman,Regular"&amp;7
</oddHeader>
    <oddFooter>&amp;R&amp;"Times New Roman,Regular"&amp;7&amp;P(&amp;N)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 topLeftCell="B1">
      <selection activeCell="A5" sqref="A5:G5"/>
    </sheetView>
  </sheetViews>
  <sheetFormatPr defaultColWidth="9.140625" defaultRowHeight="15"/>
  <cols>
    <col min="1" max="1" width="15.7109375" style="2" customWidth="1"/>
    <col min="2" max="2" width="11.7109375" style="2" bestFit="1" customWidth="1"/>
    <col min="3" max="3" width="12.57421875" style="2" bestFit="1" customWidth="1"/>
    <col min="4" max="4" width="38.8515625" style="2" customWidth="1"/>
    <col min="5" max="5" width="11.7109375" style="2" bestFit="1" customWidth="1"/>
    <col min="6" max="6" width="11.57421875" style="2" bestFit="1" customWidth="1"/>
    <col min="7" max="7" width="42.28125" style="2" customWidth="1"/>
    <col min="8" max="16384" width="9.140625" style="2" customWidth="1"/>
  </cols>
  <sheetData>
    <row r="1" ht="15.75">
      <c r="G1" s="60" t="s">
        <v>90</v>
      </c>
    </row>
    <row r="2" ht="15.75">
      <c r="G2" s="60" t="s">
        <v>88</v>
      </c>
    </row>
    <row r="3" ht="15.75">
      <c r="G3" s="60" t="s">
        <v>89</v>
      </c>
    </row>
    <row r="4" spans="7:14" ht="12.75">
      <c r="G4" s="3"/>
      <c r="K4" s="1"/>
      <c r="L4" s="1"/>
      <c r="M4" s="1"/>
      <c r="N4" s="1"/>
    </row>
    <row r="5" spans="1:14" ht="15" customHeight="1">
      <c r="A5" s="50" t="s">
        <v>6</v>
      </c>
      <c r="B5" s="50"/>
      <c r="C5" s="50"/>
      <c r="D5" s="50"/>
      <c r="E5" s="50"/>
      <c r="F5" s="50"/>
      <c r="G5" s="50"/>
      <c r="H5" s="1"/>
      <c r="I5" s="1"/>
      <c r="J5" s="1"/>
      <c r="K5" s="1"/>
      <c r="L5" s="1"/>
      <c r="M5" s="1"/>
      <c r="N5" s="1"/>
    </row>
    <row r="6" spans="5:10" ht="12.75">
      <c r="E6" s="1"/>
      <c r="F6" s="1"/>
      <c r="G6" s="1"/>
      <c r="H6" s="1"/>
      <c r="I6" s="1"/>
      <c r="J6" s="1"/>
    </row>
    <row r="7" spans="2:8" ht="12.75">
      <c r="B7" s="4"/>
      <c r="C7" s="4"/>
      <c r="D7" s="4"/>
      <c r="E7" s="4"/>
      <c r="F7" s="4"/>
      <c r="G7" s="4"/>
      <c r="H7" s="5"/>
    </row>
    <row r="8" spans="1:8" ht="12.75">
      <c r="A8" s="55" t="s">
        <v>5</v>
      </c>
      <c r="B8" s="57" t="s">
        <v>0</v>
      </c>
      <c r="C8" s="27" t="s">
        <v>2</v>
      </c>
      <c r="D8" s="57" t="s">
        <v>1</v>
      </c>
      <c r="E8" s="57" t="s">
        <v>0</v>
      </c>
      <c r="F8" s="27" t="s">
        <v>3</v>
      </c>
      <c r="G8" s="58" t="s">
        <v>1</v>
      </c>
      <c r="H8" s="5"/>
    </row>
    <row r="9" spans="1:8" ht="30.75" customHeight="1">
      <c r="A9" s="56"/>
      <c r="B9" s="54"/>
      <c r="C9" s="18">
        <f>SUM(C10)</f>
        <v>186</v>
      </c>
      <c r="D9" s="54"/>
      <c r="E9" s="54"/>
      <c r="F9" s="18">
        <f>SUM(F10)</f>
        <v>186</v>
      </c>
      <c r="G9" s="59"/>
      <c r="H9" s="5"/>
    </row>
    <row r="10" spans="1:7" ht="38.25">
      <c r="A10" s="28" t="s">
        <v>38</v>
      </c>
      <c r="B10" s="29"/>
      <c r="C10" s="31">
        <f>SUM(C11,C12,C13,C14)</f>
        <v>186</v>
      </c>
      <c r="D10" s="30"/>
      <c r="E10" s="29"/>
      <c r="F10" s="31">
        <f>SUM(F11,F12)</f>
        <v>186</v>
      </c>
      <c r="G10" s="32"/>
    </row>
    <row r="11" spans="1:7" ht="12.75">
      <c r="A11" s="33"/>
      <c r="B11" s="12" t="s">
        <v>39</v>
      </c>
      <c r="C11" s="25">
        <v>36</v>
      </c>
      <c r="D11" s="19" t="s">
        <v>40</v>
      </c>
      <c r="E11" s="12" t="s">
        <v>9</v>
      </c>
      <c r="F11" s="17">
        <v>36</v>
      </c>
      <c r="G11" s="34" t="s">
        <v>41</v>
      </c>
    </row>
    <row r="12" spans="1:7" ht="25.5">
      <c r="A12" s="33"/>
      <c r="B12" s="12" t="s">
        <v>42</v>
      </c>
      <c r="C12" s="17">
        <v>80</v>
      </c>
      <c r="D12" s="19" t="s">
        <v>43</v>
      </c>
      <c r="E12" s="37" t="s">
        <v>46</v>
      </c>
      <c r="F12" s="38">
        <v>150</v>
      </c>
      <c r="G12" s="39" t="s">
        <v>47</v>
      </c>
    </row>
    <row r="13" spans="1:7" ht="25.5">
      <c r="A13" s="35"/>
      <c r="B13" s="22" t="s">
        <v>44</v>
      </c>
      <c r="C13" s="24">
        <v>70</v>
      </c>
      <c r="D13" s="43" t="s">
        <v>45</v>
      </c>
      <c r="E13" s="44"/>
      <c r="F13" s="44"/>
      <c r="G13" s="44"/>
    </row>
    <row r="14" spans="1:7" ht="12.75">
      <c r="A14" s="36"/>
      <c r="B14" s="37"/>
      <c r="C14" s="38"/>
      <c r="D14" s="26"/>
      <c r="E14" s="37"/>
      <c r="F14" s="38"/>
      <c r="G14" s="39"/>
    </row>
    <row r="15" spans="1:7" ht="12.75">
      <c r="A15" s="40"/>
      <c r="B15" s="13"/>
      <c r="C15" s="7"/>
      <c r="D15" s="16"/>
      <c r="E15" s="13"/>
      <c r="F15" s="7"/>
      <c r="G15" s="41"/>
    </row>
    <row r="16" ht="12.75">
      <c r="D16" s="8"/>
    </row>
    <row r="17" ht="12.75">
      <c r="D17" s="8"/>
    </row>
    <row r="18" ht="12.75">
      <c r="D18" s="8"/>
    </row>
  </sheetData>
  <sheetProtection/>
  <mergeCells count="6">
    <mergeCell ref="A5:G5"/>
    <mergeCell ref="A8:A9"/>
    <mergeCell ref="B8:B9"/>
    <mergeCell ref="D8:D9"/>
    <mergeCell ref="E8:E9"/>
    <mergeCell ref="G8:G9"/>
  </mergeCells>
  <printOptions/>
  <pageMargins left="0.7874015748031497" right="0.1968503937007874" top="1.1811023622047245" bottom="0.5905511811023623" header="0.31496062992125984" footer="0.31496062992125984"/>
  <pageSetup horizontalDpi="600" verticalDpi="600" orientation="landscape" paperSize="9" scale="90" r:id="rId1"/>
  <headerFooter alignWithMargins="0">
    <oddFooter>&amp;R&amp;"Times New Roman,Regular"&amp;7&amp;P(&amp;N)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2011-09-09T06:27:45Z</cp:lastPrinted>
  <dcterms:created xsi:type="dcterms:W3CDTF">2006-09-16T00:00:00Z</dcterms:created>
  <dcterms:modified xsi:type="dcterms:W3CDTF">2011-09-09T06:41:01Z</dcterms:modified>
  <cp:category/>
  <cp:version/>
  <cp:contentType/>
  <cp:contentStatus/>
</cp:coreProperties>
</file>