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2.g.janvāris" sheetId="1" r:id="rId1"/>
  </sheets>
  <definedNames/>
  <calcPr fullCalcOnLoad="1"/>
</workbook>
</file>

<file path=xl/sharedStrings.xml><?xml version="1.0" encoding="utf-8"?>
<sst xmlns="http://schemas.openxmlformats.org/spreadsheetml/2006/main" count="206" uniqueCount="128">
  <si>
    <t>Amata nosaukums</t>
  </si>
  <si>
    <t>Priekšsēdētājs</t>
  </si>
  <si>
    <t>Izpilddirektors</t>
  </si>
  <si>
    <t>Nodaļas vadītājs</t>
  </si>
  <si>
    <t>Galvenā grāmatveža vietnieks</t>
  </si>
  <si>
    <t>Pašvaldības budžeta vecākais grāmatvedis</t>
  </si>
  <si>
    <t>Vadītāja vietnieks</t>
  </si>
  <si>
    <t>Apkopējs</t>
  </si>
  <si>
    <t>Arhivārs</t>
  </si>
  <si>
    <t>Automobiļa vadītājs</t>
  </si>
  <si>
    <t>Garderobists</t>
  </si>
  <si>
    <t>Sētnieks</t>
  </si>
  <si>
    <t>Būvinspektors</t>
  </si>
  <si>
    <t>1. SABIEDRISKO ATTIECĪBU NODAĻA</t>
  </si>
  <si>
    <t>Sabiedrisko attiecību speciālists</t>
  </si>
  <si>
    <t>Personāla inspektors</t>
  </si>
  <si>
    <t>Finansists</t>
  </si>
  <si>
    <t>Nodaļas vadītājs (galvenais grāmatvedis)</t>
  </si>
  <si>
    <t>Jaunākais grāmatvedis</t>
  </si>
  <si>
    <t>Grāmatvedis</t>
  </si>
  <si>
    <t>Kontu operators</t>
  </si>
  <si>
    <t>Vecākais referents</t>
  </si>
  <si>
    <t>Referents</t>
  </si>
  <si>
    <t>Kartogrāfijas inženieris</t>
  </si>
  <si>
    <t>Ģeodēzists</t>
  </si>
  <si>
    <t>Projekta administrators</t>
  </si>
  <si>
    <t>Plānošanas inženieris</t>
  </si>
  <si>
    <t>Būvinženieris</t>
  </si>
  <si>
    <t>Kopēšanas mašīnu operators</t>
  </si>
  <si>
    <t>Sagādnieks</t>
  </si>
  <si>
    <t>Revidents</t>
  </si>
  <si>
    <t>Sporta organizators</t>
  </si>
  <si>
    <t>Informācijas sistēmu administrators</t>
  </si>
  <si>
    <t>Dzimtsarakstu inspektors</t>
  </si>
  <si>
    <t>Vecākais dzimtsarakstu inspektors</t>
  </si>
  <si>
    <t>Datortehnikas inženieris</t>
  </si>
  <si>
    <t>Vides aizsardzības vecākais speciālists</t>
  </si>
  <si>
    <t>Priekšsēdētāja vietnieks (atbildīgais sekretārs)</t>
  </si>
  <si>
    <t>Komisijas sekretārs</t>
  </si>
  <si>
    <t>Pašvaldības administrācijas izpildsekretārs</t>
  </si>
  <si>
    <t>Arhitekts</t>
  </si>
  <si>
    <t>3. PERSONĀLA NODAĻA</t>
  </si>
  <si>
    <t>Biroja vadītājs</t>
  </si>
  <si>
    <t>Galvenais arhīvists</t>
  </si>
  <si>
    <t xml:space="preserve">Nodaļas vadītājs </t>
  </si>
  <si>
    <t>Pilsētas galvenais dārznieks</t>
  </si>
  <si>
    <t>Arhīvists</t>
  </si>
  <si>
    <t>Vecākais teritorijas plānotājs</t>
  </si>
  <si>
    <t>Teritorijas plānotājs</t>
  </si>
  <si>
    <t>Ēkas dežurants</t>
  </si>
  <si>
    <t>2.tabula</t>
  </si>
  <si>
    <t>1.tabula</t>
  </si>
  <si>
    <t>(Ls)</t>
  </si>
  <si>
    <t>Juriskonsults</t>
  </si>
  <si>
    <t>4. NODOKĻU NODAĻA</t>
  </si>
  <si>
    <t>Vecākais finansists</t>
  </si>
  <si>
    <t>5. BUDŽETA NODAĻA</t>
  </si>
  <si>
    <t>6. CENTRALIZĒTĀ GRĀMATVEDĪBA</t>
  </si>
  <si>
    <t>7. PAŠVALDĪBAS ĪPAŠUMU TIESISKĀS REĢISTRĀCIJAS UN DATU BĀZES NODAĻA</t>
  </si>
  <si>
    <t>8. PAŠVALDĪBAS ĪPAŠUMU PĀRVALDĪŠANAS NODAĻA</t>
  </si>
  <si>
    <t>Arhitekta palīgs</t>
  </si>
  <si>
    <t>Kultūrvēsturiskā mantojuma speciālists</t>
  </si>
  <si>
    <t>Konsultants</t>
  </si>
  <si>
    <t>Mežsaimniecības speciālists</t>
  </si>
  <si>
    <t>Lietvedis</t>
  </si>
  <si>
    <t>Apmeklētāju apkalpošanas vecākais speciālists</t>
  </si>
  <si>
    <t>Apmeklētāju apkalpošanas  speciālists</t>
  </si>
  <si>
    <t>Darba drošības inženieris</t>
  </si>
  <si>
    <t>Datortehnikas vecākais inženieris</t>
  </si>
  <si>
    <t>Tūrisma vecākais speciālists</t>
  </si>
  <si>
    <t>Tūrisma speciālists</t>
  </si>
  <si>
    <t>Mežsaimniecības vecākais speciālists</t>
  </si>
  <si>
    <t>Iepirkumu organizēšanas speciālists</t>
  </si>
  <si>
    <t>Pilsētas mājas lapas administrators</t>
  </si>
  <si>
    <t>Satiksmes plānotājs</t>
  </si>
  <si>
    <t>Sabiedriskā transporta plānotājs</t>
  </si>
  <si>
    <t>Projektu vadītājs</t>
  </si>
  <si>
    <t>Speciālists bērnu tiesību aizsardzības jautājumos</t>
  </si>
  <si>
    <t>Skaita vienības</t>
  </si>
  <si>
    <t>Amata likme</t>
  </si>
  <si>
    <t>Amatalga</t>
  </si>
  <si>
    <t>Stundas tarifa likme vienai skaita vienībai</t>
  </si>
  <si>
    <t>Stundas tarifa likme kopā</t>
  </si>
  <si>
    <t>Kopā</t>
  </si>
  <si>
    <t>Pavisam kopā mēnesī</t>
  </si>
  <si>
    <t>Pilsētsaimniecības un labiekārtošanas vecākais speciālists</t>
  </si>
  <si>
    <t>Pilsētsaimniecības un labiekārtošanas speciālists</t>
  </si>
  <si>
    <t>2. JURIDISKĀ  NODAĻA</t>
  </si>
  <si>
    <t>10. PILSĒTPLĀNOŠANAS NODAĻA</t>
  </si>
  <si>
    <t>Apmeklētāju apkalpošanas  speciālists-būvvaldes sekretārs</t>
  </si>
  <si>
    <t>Ekonomists</t>
  </si>
  <si>
    <t>Civilās aizsardzības speciālists</t>
  </si>
  <si>
    <t>Ārējo sakaru organizators</t>
  </si>
  <si>
    <t>Sabiedrisko attiecību un mārketinga projektu speciālists</t>
  </si>
  <si>
    <t>Vecākais speciālists ārējos sakaros</t>
  </si>
  <si>
    <t>9. DZĪVOKĻU NODAĻA</t>
  </si>
  <si>
    <t>Pilsētas galvenais inženieris - nodaļas vadītājs</t>
  </si>
  <si>
    <t>Vecākais eksperts</t>
  </si>
  <si>
    <t>Vispārizglītojošo skolu speciālists</t>
  </si>
  <si>
    <t>Pilsētas galvenais mākslinieks</t>
  </si>
  <si>
    <t>Arhitekta palīgs /500 Ls ESFprojekta ietvaros/</t>
  </si>
  <si>
    <t>Finanšu ekonomists /550 Ls ESF projekta ietvaros/</t>
  </si>
  <si>
    <t>Skaita vienības pavisam kopā (1.tabula +2.tabula)</t>
  </si>
  <si>
    <t>11.INŽENIERBŪVJU UN ĢEODĒZIJAS NODAĻA</t>
  </si>
  <si>
    <t>12. EKONOMIKAS UN ATTĪSTĪBAS NODAĻA</t>
  </si>
  <si>
    <t>13. IZGLĪTĪBAS NODAĻA</t>
  </si>
  <si>
    <t>14. BŪVNIECĪBAS NODAĻA</t>
  </si>
  <si>
    <t>16. IEPIRKUMU BIROJS</t>
  </si>
  <si>
    <t>17. ADMINISTRATĪVĀ NODAĻA</t>
  </si>
  <si>
    <t>18. SAIMNIECĪBAS NODAĻA</t>
  </si>
  <si>
    <t>19. REVĪZIJAS UN AUDITA NODAĻA</t>
  </si>
  <si>
    <t>20. SPORTA NODAĻA</t>
  </si>
  <si>
    <t>21. INFORMĀTIKAS NODAĻA</t>
  </si>
  <si>
    <t>22. DZIMTSARAKSTU NODAĻA</t>
  </si>
  <si>
    <t>23. TŪRISMA UN ĀRĒJO SAKARU NODAĻA</t>
  </si>
  <si>
    <t>24. ADMINISTRATĪVĀ KOMISIJA</t>
  </si>
  <si>
    <t>25.KAPITĀLDAĻU PĀRVALDĪŠANAS NODAĻA</t>
  </si>
  <si>
    <t>18'. SAIMNIECĪBAS NODAĻA</t>
  </si>
  <si>
    <t>Apstiprināts ar Jūrmalas pilsētas domes</t>
  </si>
  <si>
    <t>Jūrmalas pilsētas domes</t>
  </si>
  <si>
    <t>darbinieku skaita (darba vietu) saraksts</t>
  </si>
  <si>
    <t>37.pielikums</t>
  </si>
  <si>
    <t>Galvenais speciālists metodiķis</t>
  </si>
  <si>
    <t>Vecākais projektu vadītājs</t>
  </si>
  <si>
    <t>15. PILSĒTSAIMNIECĪBAS UN LABIEKĀRTOŠANAS NODAĻA</t>
  </si>
  <si>
    <t>Vecākais būvinspektors</t>
  </si>
  <si>
    <t>2012.gada 26.janvāra lēmumu Nr.7</t>
  </si>
  <si>
    <t>(protokols Nr.1, 9.punkts)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</si>
</sst>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"/>
    <numFmt numFmtId="177" formatCode="&quot;Ls&quot;\ #,##0.00"/>
    <numFmt numFmtId="178" formatCode="0.00;[Red]0.00"/>
    <numFmt numFmtId="179" formatCode="[$€-2]\ #,##0.00_);[Red]\([$€-2]\ #,##0.00\)"/>
    <numFmt numFmtId="180" formatCode="[$-426]dddd\,\ yyyy&quot;. gada &quot;d\.\ mmmm"/>
    <numFmt numFmtId="181" formatCode="0;[Red]0"/>
    <numFmt numFmtId="182" formatCode="0.0%"/>
    <numFmt numFmtId="183" formatCode="0.000"/>
    <numFmt numFmtId="184" formatCode="0.0;[Red]0.0"/>
    <numFmt numFmtId="185" formatCode="0.000;[Red]0.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83" fontId="2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8.28125" style="4" customWidth="1"/>
    <col min="2" max="2" width="11.140625" style="15" customWidth="1"/>
    <col min="3" max="3" width="11.28125" style="15" customWidth="1"/>
    <col min="4" max="4" width="15.421875" style="16" customWidth="1"/>
  </cols>
  <sheetData>
    <row r="1" spans="1:4" ht="15.75" customHeight="1">
      <c r="A1" s="19"/>
      <c r="B1" s="20"/>
      <c r="C1" s="57" t="s">
        <v>121</v>
      </c>
      <c r="D1" s="57"/>
    </row>
    <row r="2" spans="1:4" ht="17.25" customHeight="1">
      <c r="A2" s="21"/>
      <c r="B2" s="54" t="s">
        <v>118</v>
      </c>
      <c r="C2" s="54"/>
      <c r="D2" s="54"/>
    </row>
    <row r="3" spans="1:4" ht="15.75" customHeight="1">
      <c r="A3" s="21"/>
      <c r="B3" s="54" t="s">
        <v>126</v>
      </c>
      <c r="C3" s="54"/>
      <c r="D3" s="54"/>
    </row>
    <row r="4" spans="1:4" ht="15.75">
      <c r="A4" s="21"/>
      <c r="B4" s="20"/>
      <c r="C4" s="54" t="s">
        <v>127</v>
      </c>
      <c r="D4" s="54"/>
    </row>
    <row r="5" spans="1:4" ht="12.75" customHeight="1">
      <c r="A5" s="21"/>
      <c r="B5" s="22"/>
      <c r="C5" s="22"/>
      <c r="D5" s="22"/>
    </row>
    <row r="6" spans="1:4" ht="20.25" customHeight="1">
      <c r="A6" s="55" t="s">
        <v>119</v>
      </c>
      <c r="B6" s="55"/>
      <c r="C6" s="55"/>
      <c r="D6" s="55"/>
    </row>
    <row r="7" spans="1:4" s="2" customFormat="1" ht="18" customHeight="1">
      <c r="A7" s="55" t="s">
        <v>120</v>
      </c>
      <c r="B7" s="55"/>
      <c r="C7" s="55"/>
      <c r="D7" s="55"/>
    </row>
    <row r="8" spans="1:4" s="2" customFormat="1" ht="20.25" customHeight="1">
      <c r="A8" s="23"/>
      <c r="B8" s="23"/>
      <c r="C8" s="23"/>
      <c r="D8" s="24"/>
    </row>
    <row r="9" spans="1:16" s="4" customFormat="1" ht="15.75">
      <c r="A9" s="25" t="s">
        <v>51</v>
      </c>
      <c r="B9" s="26"/>
      <c r="C9" s="26"/>
      <c r="D9" s="2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4" s="3" customFormat="1" ht="31.5">
      <c r="A10" s="28" t="s">
        <v>0</v>
      </c>
      <c r="B10" s="28" t="s">
        <v>78</v>
      </c>
      <c r="C10" s="28" t="s">
        <v>79</v>
      </c>
      <c r="D10" s="29" t="s">
        <v>80</v>
      </c>
    </row>
    <row r="11" spans="1:4" s="3" customFormat="1" ht="15.75">
      <c r="A11" s="8"/>
      <c r="B11" s="8"/>
      <c r="C11" s="56" t="s">
        <v>52</v>
      </c>
      <c r="D11" s="56"/>
    </row>
    <row r="12" spans="1:4" s="3" customFormat="1" ht="18" customHeight="1">
      <c r="A12" s="9" t="s">
        <v>2</v>
      </c>
      <c r="B12" s="30">
        <v>1</v>
      </c>
      <c r="C12" s="31">
        <v>1386</v>
      </c>
      <c r="D12" s="30">
        <f>B12*C12</f>
        <v>1386</v>
      </c>
    </row>
    <row r="13" spans="1:9" s="3" customFormat="1" ht="18" customHeight="1">
      <c r="A13" s="9" t="s">
        <v>91</v>
      </c>
      <c r="B13" s="30">
        <v>1</v>
      </c>
      <c r="C13" s="31">
        <v>525</v>
      </c>
      <c r="D13" s="30">
        <f>B13*C13</f>
        <v>525</v>
      </c>
      <c r="I13" s="14"/>
    </row>
    <row r="14" spans="1:4" s="3" customFormat="1" ht="18" customHeight="1">
      <c r="A14" s="13" t="s">
        <v>97</v>
      </c>
      <c r="B14" s="32">
        <v>1</v>
      </c>
      <c r="C14" s="33">
        <v>900</v>
      </c>
      <c r="D14" s="32">
        <f>B14*C14</f>
        <v>900</v>
      </c>
    </row>
    <row r="15" spans="1:4" s="3" customFormat="1" ht="15.75">
      <c r="A15" s="7" t="s">
        <v>13</v>
      </c>
      <c r="B15" s="30"/>
      <c r="C15" s="30"/>
      <c r="D15" s="30"/>
    </row>
    <row r="16" spans="1:4" s="3" customFormat="1" ht="18.75" customHeight="1">
      <c r="A16" s="5" t="s">
        <v>3</v>
      </c>
      <c r="B16" s="30">
        <v>1</v>
      </c>
      <c r="C16" s="31">
        <v>1041</v>
      </c>
      <c r="D16" s="30">
        <f>B16*C16</f>
        <v>1041</v>
      </c>
    </row>
    <row r="17" spans="1:4" s="3" customFormat="1" ht="15.75">
      <c r="A17" s="5" t="s">
        <v>14</v>
      </c>
      <c r="B17" s="30">
        <v>3</v>
      </c>
      <c r="C17" s="31">
        <v>640</v>
      </c>
      <c r="D17" s="30">
        <f>B17*C17</f>
        <v>1920</v>
      </c>
    </row>
    <row r="18" spans="1:4" s="3" customFormat="1" ht="31.5">
      <c r="A18" s="5" t="s">
        <v>93</v>
      </c>
      <c r="B18" s="29">
        <v>1</v>
      </c>
      <c r="C18" s="29">
        <v>743</v>
      </c>
      <c r="D18" s="29">
        <f>B18*C18</f>
        <v>743</v>
      </c>
    </row>
    <row r="19" spans="1:4" s="3" customFormat="1" ht="15.75">
      <c r="A19" s="7" t="s">
        <v>83</v>
      </c>
      <c r="B19" s="34">
        <f>SUM(B16:B18)</f>
        <v>5</v>
      </c>
      <c r="C19" s="30"/>
      <c r="D19" s="34">
        <f>SUM(D16:D18)</f>
        <v>3704</v>
      </c>
    </row>
    <row r="20" spans="1:4" s="3" customFormat="1" ht="15.75">
      <c r="A20" s="7" t="s">
        <v>87</v>
      </c>
      <c r="B20" s="30"/>
      <c r="C20" s="30"/>
      <c r="D20" s="30"/>
    </row>
    <row r="21" spans="1:4" s="3" customFormat="1" ht="15.75">
      <c r="A21" s="5" t="s">
        <v>3</v>
      </c>
      <c r="B21" s="30">
        <v>1</v>
      </c>
      <c r="C21" s="31">
        <v>1170</v>
      </c>
      <c r="D21" s="30">
        <f>B21*C21</f>
        <v>1170</v>
      </c>
    </row>
    <row r="22" spans="1:4" s="3" customFormat="1" ht="15.75">
      <c r="A22" s="5" t="s">
        <v>53</v>
      </c>
      <c r="B22" s="30">
        <v>3</v>
      </c>
      <c r="C22" s="31">
        <v>830</v>
      </c>
      <c r="D22" s="30">
        <f>B22*C22</f>
        <v>2490</v>
      </c>
    </row>
    <row r="23" spans="1:4" s="3" customFormat="1" ht="15.75">
      <c r="A23" s="5" t="s">
        <v>53</v>
      </c>
      <c r="B23" s="30">
        <v>1</v>
      </c>
      <c r="C23" s="35">
        <v>743</v>
      </c>
      <c r="D23" s="30">
        <f>B23*C23</f>
        <v>743</v>
      </c>
    </row>
    <row r="24" spans="1:4" s="3" customFormat="1" ht="15.75">
      <c r="A24" s="6" t="s">
        <v>83</v>
      </c>
      <c r="B24" s="34">
        <f>SUM(B21:B23)</f>
        <v>5</v>
      </c>
      <c r="C24" s="30"/>
      <c r="D24" s="34">
        <f>SUM(D21:D23)</f>
        <v>4403</v>
      </c>
    </row>
    <row r="25" spans="1:4" s="3" customFormat="1" ht="15.75">
      <c r="A25" s="7" t="s">
        <v>41</v>
      </c>
      <c r="B25" s="30"/>
      <c r="C25" s="30"/>
      <c r="D25" s="30"/>
    </row>
    <row r="26" spans="1:4" s="3" customFormat="1" ht="15.75">
      <c r="A26" s="5" t="s">
        <v>3</v>
      </c>
      <c r="B26" s="30">
        <v>1</v>
      </c>
      <c r="C26" s="31">
        <v>1070</v>
      </c>
      <c r="D26" s="30">
        <f>B26*C26</f>
        <v>1070</v>
      </c>
    </row>
    <row r="27" spans="1:4" s="3" customFormat="1" ht="15.75">
      <c r="A27" s="5" t="s">
        <v>15</v>
      </c>
      <c r="B27" s="30">
        <v>1</v>
      </c>
      <c r="C27" s="31">
        <v>690</v>
      </c>
      <c r="D27" s="30">
        <f>B27*C27</f>
        <v>690</v>
      </c>
    </row>
    <row r="28" spans="1:4" s="3" customFormat="1" ht="15.75">
      <c r="A28" s="5" t="s">
        <v>21</v>
      </c>
      <c r="B28" s="30">
        <v>1</v>
      </c>
      <c r="C28" s="31">
        <v>690</v>
      </c>
      <c r="D28" s="30">
        <f>B28*C28</f>
        <v>690</v>
      </c>
    </row>
    <row r="29" spans="1:4" s="3" customFormat="1" ht="15.75">
      <c r="A29" s="7" t="s">
        <v>83</v>
      </c>
      <c r="B29" s="34">
        <f>SUM(B26:B28)</f>
        <v>3</v>
      </c>
      <c r="C29" s="31"/>
      <c r="D29" s="34">
        <f>SUM(D26:D28)</f>
        <v>2450</v>
      </c>
    </row>
    <row r="30" spans="1:4" s="3" customFormat="1" ht="15.75">
      <c r="A30" s="7" t="s">
        <v>54</v>
      </c>
      <c r="B30" s="30"/>
      <c r="C30" s="30"/>
      <c r="D30" s="30"/>
    </row>
    <row r="31" spans="1:4" s="3" customFormat="1" ht="15.75">
      <c r="A31" s="5" t="s">
        <v>3</v>
      </c>
      <c r="B31" s="30">
        <v>1</v>
      </c>
      <c r="C31" s="31">
        <v>1170</v>
      </c>
      <c r="D31" s="30">
        <f>B31*C31</f>
        <v>1170</v>
      </c>
    </row>
    <row r="32" spans="1:4" s="3" customFormat="1" ht="15.75">
      <c r="A32" s="5" t="s">
        <v>55</v>
      </c>
      <c r="B32" s="30">
        <v>2</v>
      </c>
      <c r="C32" s="33">
        <v>743</v>
      </c>
      <c r="D32" s="30">
        <f>B32*C32</f>
        <v>1486</v>
      </c>
    </row>
    <row r="33" spans="1:4" s="3" customFormat="1" ht="15.75">
      <c r="A33" s="5" t="s">
        <v>16</v>
      </c>
      <c r="B33" s="30">
        <v>6</v>
      </c>
      <c r="C33" s="33">
        <v>614</v>
      </c>
      <c r="D33" s="30">
        <f>B33*C33</f>
        <v>3684</v>
      </c>
    </row>
    <row r="34" spans="1:4" s="3" customFormat="1" ht="15.75">
      <c r="A34" s="7" t="s">
        <v>83</v>
      </c>
      <c r="B34" s="34">
        <f>SUM(B31:B33)</f>
        <v>9</v>
      </c>
      <c r="C34" s="32"/>
      <c r="D34" s="34">
        <f>SUM(D31:D33)</f>
        <v>6340</v>
      </c>
    </row>
    <row r="35" spans="1:4" s="3" customFormat="1" ht="15.75">
      <c r="A35" s="7" t="s">
        <v>56</v>
      </c>
      <c r="B35" s="36"/>
      <c r="C35" s="32"/>
      <c r="D35" s="36"/>
    </row>
    <row r="36" spans="1:4" s="3" customFormat="1" ht="15.75">
      <c r="A36" s="5" t="s">
        <v>3</v>
      </c>
      <c r="B36" s="30">
        <v>1</v>
      </c>
      <c r="C36" s="33">
        <v>1170</v>
      </c>
      <c r="D36" s="30">
        <f>B36*C36</f>
        <v>1170</v>
      </c>
    </row>
    <row r="37" spans="1:4" s="3" customFormat="1" ht="15.75">
      <c r="A37" s="5" t="s">
        <v>55</v>
      </c>
      <c r="B37" s="30">
        <v>1</v>
      </c>
      <c r="C37" s="33">
        <v>830</v>
      </c>
      <c r="D37" s="30">
        <f>B37*C37</f>
        <v>830</v>
      </c>
    </row>
    <row r="38" spans="1:4" s="3" customFormat="1" ht="15.75">
      <c r="A38" s="5" t="s">
        <v>16</v>
      </c>
      <c r="B38" s="30">
        <v>3</v>
      </c>
      <c r="C38" s="33">
        <v>740</v>
      </c>
      <c r="D38" s="30">
        <f>B38*C38</f>
        <v>2220</v>
      </c>
    </row>
    <row r="39" spans="1:4" s="3" customFormat="1" ht="15.75">
      <c r="A39" s="5" t="s">
        <v>90</v>
      </c>
      <c r="B39" s="30">
        <v>1</v>
      </c>
      <c r="C39" s="33">
        <v>570</v>
      </c>
      <c r="D39" s="30">
        <f>B39*C39</f>
        <v>570</v>
      </c>
    </row>
    <row r="40" spans="1:4" s="3" customFormat="1" ht="15.75">
      <c r="A40" s="5" t="s">
        <v>55</v>
      </c>
      <c r="B40" s="30">
        <v>1</v>
      </c>
      <c r="C40" s="33">
        <v>790</v>
      </c>
      <c r="D40" s="30">
        <f>B40*C40</f>
        <v>790</v>
      </c>
    </row>
    <row r="41" spans="1:4" s="3" customFormat="1" ht="15.75">
      <c r="A41" s="7" t="s">
        <v>83</v>
      </c>
      <c r="B41" s="34">
        <f>SUM(B36:B40)</f>
        <v>7</v>
      </c>
      <c r="C41" s="32"/>
      <c r="D41" s="34">
        <f>SUM(D36:D40)</f>
        <v>5580</v>
      </c>
    </row>
    <row r="42" spans="1:4" s="3" customFormat="1" ht="15.75">
      <c r="A42" s="7" t="s">
        <v>57</v>
      </c>
      <c r="B42" s="30"/>
      <c r="C42" s="32"/>
      <c r="D42" s="30"/>
    </row>
    <row r="43" spans="1:4" s="3" customFormat="1" ht="15.75">
      <c r="A43" s="5" t="s">
        <v>17</v>
      </c>
      <c r="B43" s="30">
        <v>1</v>
      </c>
      <c r="C43" s="33">
        <v>1170</v>
      </c>
      <c r="D43" s="30">
        <f aca="true" t="shared" si="0" ref="D43:D50">B43*C43</f>
        <v>1170</v>
      </c>
    </row>
    <row r="44" spans="1:4" s="3" customFormat="1" ht="15.75">
      <c r="A44" s="5" t="s">
        <v>4</v>
      </c>
      <c r="B44" s="30">
        <v>1</v>
      </c>
      <c r="C44" s="33">
        <v>874</v>
      </c>
      <c r="D44" s="30">
        <f t="shared" si="0"/>
        <v>874</v>
      </c>
    </row>
    <row r="45" spans="1:4" s="3" customFormat="1" ht="15.75">
      <c r="A45" s="5" t="s">
        <v>5</v>
      </c>
      <c r="B45" s="30">
        <v>1</v>
      </c>
      <c r="C45" s="33">
        <v>874</v>
      </c>
      <c r="D45" s="30">
        <f t="shared" si="0"/>
        <v>874</v>
      </c>
    </row>
    <row r="46" spans="1:4" s="3" customFormat="1" ht="15.75">
      <c r="A46" s="5" t="s">
        <v>19</v>
      </c>
      <c r="B46" s="30">
        <v>4</v>
      </c>
      <c r="C46" s="33">
        <v>640</v>
      </c>
      <c r="D46" s="30">
        <f t="shared" si="0"/>
        <v>2560</v>
      </c>
    </row>
    <row r="47" spans="1:4" s="3" customFormat="1" ht="15.75">
      <c r="A47" s="5" t="s">
        <v>19</v>
      </c>
      <c r="B47" s="30">
        <v>5</v>
      </c>
      <c r="C47" s="33">
        <v>740</v>
      </c>
      <c r="D47" s="30">
        <f t="shared" si="0"/>
        <v>3700</v>
      </c>
    </row>
    <row r="48" spans="1:4" s="3" customFormat="1" ht="15.75">
      <c r="A48" s="5" t="s">
        <v>19</v>
      </c>
      <c r="B48" s="30">
        <v>5</v>
      </c>
      <c r="C48" s="33">
        <v>628</v>
      </c>
      <c r="D48" s="30">
        <f t="shared" si="0"/>
        <v>3140</v>
      </c>
    </row>
    <row r="49" spans="1:4" s="3" customFormat="1" ht="15.75">
      <c r="A49" s="5" t="s">
        <v>18</v>
      </c>
      <c r="B49" s="30">
        <v>2</v>
      </c>
      <c r="C49" s="33">
        <v>553</v>
      </c>
      <c r="D49" s="30">
        <f t="shared" si="0"/>
        <v>1106</v>
      </c>
    </row>
    <row r="50" spans="1:4" s="3" customFormat="1" ht="15.75">
      <c r="A50" s="5" t="s">
        <v>20</v>
      </c>
      <c r="B50" s="30">
        <v>2</v>
      </c>
      <c r="C50" s="33">
        <v>640</v>
      </c>
      <c r="D50" s="30">
        <f t="shared" si="0"/>
        <v>1280</v>
      </c>
    </row>
    <row r="51" spans="1:4" s="3" customFormat="1" ht="15.75">
      <c r="A51" s="7" t="s">
        <v>83</v>
      </c>
      <c r="B51" s="34">
        <f>SUM(B43:B50)</f>
        <v>21</v>
      </c>
      <c r="C51" s="33"/>
      <c r="D51" s="34">
        <f>SUM(D43:D50)</f>
        <v>14704</v>
      </c>
    </row>
    <row r="52" spans="1:4" s="3" customFormat="1" ht="47.25">
      <c r="A52" s="7" t="s">
        <v>58</v>
      </c>
      <c r="B52" s="36"/>
      <c r="C52" s="32"/>
      <c r="D52" s="36"/>
    </row>
    <row r="53" spans="1:4" s="3" customFormat="1" ht="15.75">
      <c r="A53" s="5" t="s">
        <v>3</v>
      </c>
      <c r="B53" s="30">
        <v>1</v>
      </c>
      <c r="C53" s="33">
        <v>1120</v>
      </c>
      <c r="D53" s="30">
        <f>B53*C53</f>
        <v>1120</v>
      </c>
    </row>
    <row r="54" spans="1:4" s="3" customFormat="1" ht="15.75">
      <c r="A54" s="5" t="s">
        <v>21</v>
      </c>
      <c r="B54" s="30">
        <v>1</v>
      </c>
      <c r="C54" s="33">
        <v>743</v>
      </c>
      <c r="D54" s="30">
        <f>B54*C54</f>
        <v>743</v>
      </c>
    </row>
    <row r="55" spans="1:4" s="3" customFormat="1" ht="15.75">
      <c r="A55" s="5" t="s">
        <v>22</v>
      </c>
      <c r="B55" s="30">
        <v>3</v>
      </c>
      <c r="C55" s="33">
        <v>640</v>
      </c>
      <c r="D55" s="30">
        <f>B55*C55</f>
        <v>1920</v>
      </c>
    </row>
    <row r="56" spans="1:4" s="3" customFormat="1" ht="15.75">
      <c r="A56" s="5" t="s">
        <v>22</v>
      </c>
      <c r="B56" s="30">
        <v>2</v>
      </c>
      <c r="C56" s="33">
        <v>614</v>
      </c>
      <c r="D56" s="30">
        <f>B56*C56</f>
        <v>1228</v>
      </c>
    </row>
    <row r="57" spans="1:4" s="3" customFormat="1" ht="15.75">
      <c r="A57" s="7" t="s">
        <v>83</v>
      </c>
      <c r="B57" s="34">
        <f>SUM(B53:B56)</f>
        <v>7</v>
      </c>
      <c r="C57" s="32"/>
      <c r="D57" s="34">
        <f>SUM(D53:D56)</f>
        <v>5011</v>
      </c>
    </row>
    <row r="58" spans="1:4" s="3" customFormat="1" ht="31.5">
      <c r="A58" s="7" t="s">
        <v>59</v>
      </c>
      <c r="B58" s="30"/>
      <c r="C58" s="32"/>
      <c r="D58" s="30"/>
    </row>
    <row r="59" spans="1:4" s="3" customFormat="1" ht="15.75">
      <c r="A59" s="5" t="s">
        <v>3</v>
      </c>
      <c r="B59" s="30">
        <v>1</v>
      </c>
      <c r="C59" s="33">
        <v>1120</v>
      </c>
      <c r="D59" s="30">
        <f>B59*C59</f>
        <v>1120</v>
      </c>
    </row>
    <row r="60" spans="1:4" s="3" customFormat="1" ht="15.75">
      <c r="A60" s="5" t="s">
        <v>21</v>
      </c>
      <c r="B60" s="30">
        <v>1</v>
      </c>
      <c r="C60" s="33">
        <v>743</v>
      </c>
      <c r="D60" s="30">
        <f>B60*C60</f>
        <v>743</v>
      </c>
    </row>
    <row r="61" spans="1:4" s="3" customFormat="1" ht="15.75">
      <c r="A61" s="5" t="s">
        <v>22</v>
      </c>
      <c r="B61" s="30">
        <v>4</v>
      </c>
      <c r="C61" s="33">
        <v>640</v>
      </c>
      <c r="D61" s="30">
        <f>B61*C61</f>
        <v>2560</v>
      </c>
    </row>
    <row r="62" spans="1:4" s="3" customFormat="1" ht="15.75">
      <c r="A62" s="5" t="s">
        <v>22</v>
      </c>
      <c r="B62" s="30">
        <v>2</v>
      </c>
      <c r="C62" s="33">
        <v>614</v>
      </c>
      <c r="D62" s="30">
        <f>B62*C62</f>
        <v>1228</v>
      </c>
    </row>
    <row r="63" spans="1:4" s="3" customFormat="1" ht="15.75">
      <c r="A63" s="7" t="s">
        <v>83</v>
      </c>
      <c r="B63" s="34">
        <f>SUM(B59:B62)</f>
        <v>8</v>
      </c>
      <c r="C63" s="32"/>
      <c r="D63" s="34">
        <f>SUM(D59:D62)</f>
        <v>5651</v>
      </c>
    </row>
    <row r="64" spans="1:4" s="3" customFormat="1" ht="15.75">
      <c r="A64" s="7" t="s">
        <v>95</v>
      </c>
      <c r="B64" s="30"/>
      <c r="C64" s="32"/>
      <c r="D64" s="30"/>
    </row>
    <row r="65" spans="1:4" s="3" customFormat="1" ht="15.75">
      <c r="A65" s="5" t="s">
        <v>3</v>
      </c>
      <c r="B65" s="30">
        <v>1</v>
      </c>
      <c r="C65" s="33">
        <v>1041</v>
      </c>
      <c r="D65" s="30">
        <f aca="true" t="shared" si="1" ref="D65:D70">B65*C65</f>
        <v>1041</v>
      </c>
    </row>
    <row r="66" spans="1:4" s="3" customFormat="1" ht="15.75">
      <c r="A66" s="5" t="s">
        <v>21</v>
      </c>
      <c r="B66" s="30">
        <v>1</v>
      </c>
      <c r="C66" s="33">
        <v>640</v>
      </c>
      <c r="D66" s="30">
        <f t="shared" si="1"/>
        <v>640</v>
      </c>
    </row>
    <row r="67" spans="1:4" s="3" customFormat="1" ht="15.75">
      <c r="A67" s="5" t="s">
        <v>21</v>
      </c>
      <c r="B67" s="30">
        <v>1</v>
      </c>
      <c r="C67" s="33">
        <v>628</v>
      </c>
      <c r="D67" s="30">
        <f t="shared" si="1"/>
        <v>628</v>
      </c>
    </row>
    <row r="68" spans="1:4" s="3" customFormat="1" ht="15.75">
      <c r="A68" s="5" t="s">
        <v>21</v>
      </c>
      <c r="B68" s="30">
        <v>1</v>
      </c>
      <c r="C68" s="33">
        <v>590</v>
      </c>
      <c r="D68" s="30">
        <f t="shared" si="1"/>
        <v>590</v>
      </c>
    </row>
    <row r="69" spans="1:4" s="3" customFormat="1" ht="15.75">
      <c r="A69" s="5" t="s">
        <v>21</v>
      </c>
      <c r="B69" s="30">
        <v>1</v>
      </c>
      <c r="C69" s="33">
        <v>590</v>
      </c>
      <c r="D69" s="30">
        <f t="shared" si="1"/>
        <v>590</v>
      </c>
    </row>
    <row r="70" spans="1:4" s="3" customFormat="1" ht="15.75">
      <c r="A70" s="5" t="s">
        <v>7</v>
      </c>
      <c r="B70" s="37">
        <v>0.5</v>
      </c>
      <c r="C70" s="32">
        <v>202</v>
      </c>
      <c r="D70" s="30">
        <f t="shared" si="1"/>
        <v>101</v>
      </c>
    </row>
    <row r="71" spans="1:4" s="3" customFormat="1" ht="15.75">
      <c r="A71" s="7" t="s">
        <v>83</v>
      </c>
      <c r="B71" s="38">
        <f>SUM(B65:B70)</f>
        <v>5.5</v>
      </c>
      <c r="C71" s="32"/>
      <c r="D71" s="34">
        <f>SUM(D65:D70)</f>
        <v>3590</v>
      </c>
    </row>
    <row r="72" spans="1:4" s="3" customFormat="1" ht="15.75">
      <c r="A72" s="7" t="s">
        <v>88</v>
      </c>
      <c r="B72" s="36"/>
      <c r="C72" s="32"/>
      <c r="D72" s="36"/>
    </row>
    <row r="73" spans="1:4" s="3" customFormat="1" ht="15.75">
      <c r="A73" s="5" t="s">
        <v>3</v>
      </c>
      <c r="B73" s="30">
        <v>1</v>
      </c>
      <c r="C73" s="33">
        <v>1170</v>
      </c>
      <c r="D73" s="30">
        <f>B73*C73</f>
        <v>1170</v>
      </c>
    </row>
    <row r="74" spans="1:4" s="3" customFormat="1" ht="15.75">
      <c r="A74" s="5" t="s">
        <v>6</v>
      </c>
      <c r="B74" s="30">
        <v>1</v>
      </c>
      <c r="C74" s="33">
        <v>930</v>
      </c>
      <c r="D74" s="30">
        <f>B74*C74</f>
        <v>930</v>
      </c>
    </row>
    <row r="75" spans="1:4" s="3" customFormat="1" ht="15.75">
      <c r="A75" s="5" t="s">
        <v>46</v>
      </c>
      <c r="B75" s="30">
        <v>1</v>
      </c>
      <c r="C75" s="33">
        <v>690</v>
      </c>
      <c r="D75" s="30">
        <f>SUM(B75*C75)</f>
        <v>690</v>
      </c>
    </row>
    <row r="76" spans="1:4" s="3" customFormat="1" ht="15.75">
      <c r="A76" s="5" t="s">
        <v>40</v>
      </c>
      <c r="B76" s="30">
        <v>1</v>
      </c>
      <c r="C76" s="33">
        <v>790</v>
      </c>
      <c r="D76" s="30">
        <f>B76*C76</f>
        <v>790</v>
      </c>
    </row>
    <row r="77" spans="1:4" s="3" customFormat="1" ht="15.75">
      <c r="A77" s="5" t="s">
        <v>40</v>
      </c>
      <c r="B77" s="30">
        <v>1</v>
      </c>
      <c r="C77" s="33">
        <v>743</v>
      </c>
      <c r="D77" s="30">
        <f aca="true" t="shared" si="2" ref="D77:D87">B77*C77</f>
        <v>743</v>
      </c>
    </row>
    <row r="78" spans="1:4" s="3" customFormat="1" ht="15.75">
      <c r="A78" s="5" t="s">
        <v>60</v>
      </c>
      <c r="B78" s="30">
        <v>1</v>
      </c>
      <c r="C78" s="33">
        <v>628</v>
      </c>
      <c r="D78" s="30">
        <f t="shared" si="2"/>
        <v>628</v>
      </c>
    </row>
    <row r="79" spans="1:4" s="3" customFormat="1" ht="15.75">
      <c r="A79" s="10" t="s">
        <v>100</v>
      </c>
      <c r="B79" s="32">
        <v>1</v>
      </c>
      <c r="C79" s="33">
        <v>628</v>
      </c>
      <c r="D79" s="32">
        <f>B79*C79</f>
        <v>628</v>
      </c>
    </row>
    <row r="80" spans="1:4" s="3" customFormat="1" ht="15.75">
      <c r="A80" s="5" t="s">
        <v>47</v>
      </c>
      <c r="B80" s="39">
        <v>1</v>
      </c>
      <c r="C80" s="35">
        <v>743</v>
      </c>
      <c r="D80" s="39">
        <f>B80*C80</f>
        <v>743</v>
      </c>
    </row>
    <row r="81" spans="1:4" s="3" customFormat="1" ht="15.75">
      <c r="A81" s="5" t="s">
        <v>48</v>
      </c>
      <c r="B81" s="30">
        <v>1</v>
      </c>
      <c r="C81" s="33">
        <v>743</v>
      </c>
      <c r="D81" s="30">
        <f t="shared" si="2"/>
        <v>743</v>
      </c>
    </row>
    <row r="82" spans="1:4" s="3" customFormat="1" ht="15.75">
      <c r="A82" s="5" t="s">
        <v>48</v>
      </c>
      <c r="B82" s="30">
        <v>2</v>
      </c>
      <c r="C82" s="33">
        <v>640</v>
      </c>
      <c r="D82" s="30">
        <f t="shared" si="2"/>
        <v>1280</v>
      </c>
    </row>
    <row r="83" spans="1:4" s="3" customFormat="1" ht="15.75">
      <c r="A83" s="5" t="s">
        <v>125</v>
      </c>
      <c r="B83" s="30">
        <v>1</v>
      </c>
      <c r="C83" s="33">
        <v>790</v>
      </c>
      <c r="D83" s="30">
        <f t="shared" si="2"/>
        <v>790</v>
      </c>
    </row>
    <row r="84" spans="1:4" s="3" customFormat="1" ht="15.75">
      <c r="A84" s="5" t="s">
        <v>12</v>
      </c>
      <c r="B84" s="30">
        <v>2</v>
      </c>
      <c r="C84" s="33">
        <v>743</v>
      </c>
      <c r="D84" s="30">
        <f t="shared" si="2"/>
        <v>1486</v>
      </c>
    </row>
    <row r="85" spans="1:4" s="3" customFormat="1" ht="15.75">
      <c r="A85" s="5" t="s">
        <v>61</v>
      </c>
      <c r="B85" s="30">
        <v>1</v>
      </c>
      <c r="C85" s="33">
        <v>825</v>
      </c>
      <c r="D85" s="30">
        <f t="shared" si="2"/>
        <v>825</v>
      </c>
    </row>
    <row r="86" spans="1:4" s="3" customFormat="1" ht="15.75">
      <c r="A86" s="5" t="s">
        <v>62</v>
      </c>
      <c r="B86" s="30">
        <v>2</v>
      </c>
      <c r="C86" s="33">
        <v>628</v>
      </c>
      <c r="D86" s="30">
        <f t="shared" si="2"/>
        <v>1256</v>
      </c>
    </row>
    <row r="87" spans="1:4" s="3" customFormat="1" ht="15.75">
      <c r="A87" s="10" t="s">
        <v>64</v>
      </c>
      <c r="B87" s="32">
        <v>1</v>
      </c>
      <c r="C87" s="33">
        <v>525</v>
      </c>
      <c r="D87" s="32">
        <f t="shared" si="2"/>
        <v>525</v>
      </c>
    </row>
    <row r="88" spans="1:4" s="3" customFormat="1" ht="15.75">
      <c r="A88" s="7" t="s">
        <v>83</v>
      </c>
      <c r="B88" s="34">
        <f>SUM(B73:B87)</f>
        <v>18</v>
      </c>
      <c r="C88" s="33"/>
      <c r="D88" s="34">
        <f>SUM(D73:D87)</f>
        <v>13227</v>
      </c>
    </row>
    <row r="89" spans="1:4" s="3" customFormat="1" ht="31.5">
      <c r="A89" s="7" t="s">
        <v>103</v>
      </c>
      <c r="B89" s="30"/>
      <c r="C89" s="33"/>
      <c r="D89" s="30"/>
    </row>
    <row r="90" spans="1:4" s="3" customFormat="1" ht="15.75">
      <c r="A90" s="5" t="s">
        <v>96</v>
      </c>
      <c r="B90" s="30">
        <v>1</v>
      </c>
      <c r="C90" s="33">
        <v>1020</v>
      </c>
      <c r="D90" s="30">
        <f>B90*C90</f>
        <v>1020</v>
      </c>
    </row>
    <row r="91" spans="1:4" s="3" customFormat="1" ht="15.75">
      <c r="A91" s="5" t="s">
        <v>26</v>
      </c>
      <c r="B91" s="30">
        <v>1</v>
      </c>
      <c r="C91" s="33">
        <v>690</v>
      </c>
      <c r="D91" s="30">
        <f>B91*C91</f>
        <v>690</v>
      </c>
    </row>
    <row r="92" spans="1:4" s="3" customFormat="1" ht="15.75">
      <c r="A92" s="5" t="s">
        <v>23</v>
      </c>
      <c r="B92" s="30">
        <v>1</v>
      </c>
      <c r="C92" s="33">
        <v>743</v>
      </c>
      <c r="D92" s="30">
        <f>B92*C92</f>
        <v>743</v>
      </c>
    </row>
    <row r="93" spans="1:4" s="3" customFormat="1" ht="15.75">
      <c r="A93" s="5" t="s">
        <v>24</v>
      </c>
      <c r="B93" s="30">
        <v>1</v>
      </c>
      <c r="C93" s="33">
        <v>743</v>
      </c>
      <c r="D93" s="30">
        <f>B93*C93</f>
        <v>743</v>
      </c>
    </row>
    <row r="94" spans="1:4" s="3" customFormat="1" ht="15.75">
      <c r="A94" s="7" t="s">
        <v>83</v>
      </c>
      <c r="B94" s="34">
        <f>SUM(B90:B93)</f>
        <v>4</v>
      </c>
      <c r="C94" s="32"/>
      <c r="D94" s="34">
        <f>SUM(D90:D93)</f>
        <v>3196</v>
      </c>
    </row>
    <row r="95" spans="1:4" s="3" customFormat="1" ht="31.5">
      <c r="A95" s="7" t="s">
        <v>104</v>
      </c>
      <c r="B95" s="30"/>
      <c r="C95" s="32"/>
      <c r="D95" s="30"/>
    </row>
    <row r="96" spans="1:4" s="3" customFormat="1" ht="15.75">
      <c r="A96" s="5" t="s">
        <v>3</v>
      </c>
      <c r="B96" s="30">
        <v>1</v>
      </c>
      <c r="C96" s="33">
        <v>1070</v>
      </c>
      <c r="D96" s="30">
        <f aca="true" t="shared" si="3" ref="D96:D101">B96*C96</f>
        <v>1070</v>
      </c>
    </row>
    <row r="97" spans="1:4" s="3" customFormat="1" ht="15.75">
      <c r="A97" s="5" t="s">
        <v>123</v>
      </c>
      <c r="B97" s="30">
        <v>1</v>
      </c>
      <c r="C97" s="33">
        <v>780</v>
      </c>
      <c r="D97" s="30">
        <f t="shared" si="3"/>
        <v>780</v>
      </c>
    </row>
    <row r="98" spans="1:4" s="3" customFormat="1" ht="15.75">
      <c r="A98" s="5" t="s">
        <v>76</v>
      </c>
      <c r="B98" s="30">
        <v>1</v>
      </c>
      <c r="C98" s="33">
        <v>640</v>
      </c>
      <c r="D98" s="30">
        <f t="shared" si="3"/>
        <v>640</v>
      </c>
    </row>
    <row r="99" spans="1:4" s="3" customFormat="1" ht="15.75">
      <c r="A99" s="5" t="s">
        <v>25</v>
      </c>
      <c r="B99" s="30">
        <v>4</v>
      </c>
      <c r="C99" s="33">
        <v>640</v>
      </c>
      <c r="D99" s="30">
        <f t="shared" si="3"/>
        <v>2560</v>
      </c>
    </row>
    <row r="100" spans="1:4" s="3" customFormat="1" ht="15.75">
      <c r="A100" s="5" t="s">
        <v>36</v>
      </c>
      <c r="B100" s="30">
        <v>2</v>
      </c>
      <c r="C100" s="33">
        <v>698</v>
      </c>
      <c r="D100" s="30">
        <f t="shared" si="3"/>
        <v>1396</v>
      </c>
    </row>
    <row r="101" spans="1:4" s="3" customFormat="1" ht="15.75">
      <c r="A101" s="10" t="s">
        <v>101</v>
      </c>
      <c r="B101" s="32">
        <v>1</v>
      </c>
      <c r="C101" s="33">
        <v>614</v>
      </c>
      <c r="D101" s="32">
        <f t="shared" si="3"/>
        <v>614</v>
      </c>
    </row>
    <row r="102" spans="1:4" s="3" customFormat="1" ht="15.75">
      <c r="A102" s="7" t="s">
        <v>83</v>
      </c>
      <c r="B102" s="34">
        <f>SUM(B96:B101)</f>
        <v>10</v>
      </c>
      <c r="C102" s="32"/>
      <c r="D102" s="34">
        <f>SUM(D96:D101)</f>
        <v>7060</v>
      </c>
    </row>
    <row r="103" spans="1:4" s="3" customFormat="1" ht="15.75">
      <c r="A103" s="7" t="s">
        <v>105</v>
      </c>
      <c r="B103" s="34"/>
      <c r="C103" s="32"/>
      <c r="D103" s="34"/>
    </row>
    <row r="104" spans="1:4" s="3" customFormat="1" ht="15.75">
      <c r="A104" s="5" t="s">
        <v>3</v>
      </c>
      <c r="B104" s="30">
        <v>1</v>
      </c>
      <c r="C104" s="33">
        <v>1070</v>
      </c>
      <c r="D104" s="30">
        <f aca="true" t="shared" si="4" ref="D104:D109">B104*C104</f>
        <v>1070</v>
      </c>
    </row>
    <row r="105" spans="1:4" s="3" customFormat="1" ht="15.75">
      <c r="A105" s="5" t="s">
        <v>122</v>
      </c>
      <c r="B105" s="30">
        <v>1</v>
      </c>
      <c r="C105" s="33">
        <v>825</v>
      </c>
      <c r="D105" s="30">
        <f t="shared" si="4"/>
        <v>825</v>
      </c>
    </row>
    <row r="106" spans="1:4" s="3" customFormat="1" ht="15.75">
      <c r="A106" s="5" t="s">
        <v>98</v>
      </c>
      <c r="B106" s="30">
        <v>2</v>
      </c>
      <c r="C106" s="33">
        <v>690</v>
      </c>
      <c r="D106" s="30">
        <f t="shared" si="4"/>
        <v>1380</v>
      </c>
    </row>
    <row r="107" spans="1:4" s="3" customFormat="1" ht="15.75">
      <c r="A107" s="5" t="s">
        <v>77</v>
      </c>
      <c r="B107" s="30">
        <v>1</v>
      </c>
      <c r="C107" s="33">
        <v>640</v>
      </c>
      <c r="D107" s="30">
        <f t="shared" si="4"/>
        <v>640</v>
      </c>
    </row>
    <row r="108" spans="1:4" s="3" customFormat="1" ht="15.75">
      <c r="A108" s="5" t="s">
        <v>64</v>
      </c>
      <c r="B108" s="30">
        <v>1</v>
      </c>
      <c r="C108" s="33">
        <v>553</v>
      </c>
      <c r="D108" s="30">
        <f t="shared" si="4"/>
        <v>553</v>
      </c>
    </row>
    <row r="109" spans="1:4" s="3" customFormat="1" ht="15.75">
      <c r="A109" s="5" t="s">
        <v>32</v>
      </c>
      <c r="B109" s="30">
        <v>1</v>
      </c>
      <c r="C109" s="33">
        <v>590</v>
      </c>
      <c r="D109" s="30">
        <f t="shared" si="4"/>
        <v>590</v>
      </c>
    </row>
    <row r="110" spans="1:4" s="3" customFormat="1" ht="15.75">
      <c r="A110" s="7" t="s">
        <v>83</v>
      </c>
      <c r="B110" s="34">
        <f>SUM(B104:B109)</f>
        <v>7</v>
      </c>
      <c r="C110" s="32"/>
      <c r="D110" s="34">
        <f>SUM(D104:D109)</f>
        <v>5058</v>
      </c>
    </row>
    <row r="111" spans="1:4" s="3" customFormat="1" ht="15.75">
      <c r="A111" s="7" t="s">
        <v>106</v>
      </c>
      <c r="B111" s="30"/>
      <c r="C111" s="32"/>
      <c r="D111" s="30"/>
    </row>
    <row r="112" spans="1:4" s="3" customFormat="1" ht="15.75">
      <c r="A112" s="5" t="s">
        <v>3</v>
      </c>
      <c r="B112" s="30">
        <v>1</v>
      </c>
      <c r="C112" s="33">
        <v>1070</v>
      </c>
      <c r="D112" s="30">
        <f aca="true" t="shared" si="5" ref="D112:D118">B112*C112</f>
        <v>1070</v>
      </c>
    </row>
    <row r="113" spans="1:4" s="3" customFormat="1" ht="15.75">
      <c r="A113" s="5" t="s">
        <v>27</v>
      </c>
      <c r="B113" s="30">
        <v>1</v>
      </c>
      <c r="C113" s="33">
        <v>743</v>
      </c>
      <c r="D113" s="30">
        <f t="shared" si="5"/>
        <v>743</v>
      </c>
    </row>
    <row r="114" spans="1:4" s="3" customFormat="1" ht="15.75">
      <c r="A114" s="5" t="s">
        <v>27</v>
      </c>
      <c r="B114" s="30">
        <v>2</v>
      </c>
      <c r="C114" s="33">
        <v>640</v>
      </c>
      <c r="D114" s="30">
        <f t="shared" si="5"/>
        <v>1280</v>
      </c>
    </row>
    <row r="115" spans="1:4" s="3" customFormat="1" ht="15.75">
      <c r="A115" s="5" t="s">
        <v>26</v>
      </c>
      <c r="B115" s="30">
        <v>1</v>
      </c>
      <c r="C115" s="33">
        <v>640</v>
      </c>
      <c r="D115" s="30">
        <f t="shared" si="5"/>
        <v>640</v>
      </c>
    </row>
    <row r="116" spans="1:4" s="3" customFormat="1" ht="15.75">
      <c r="A116" s="5" t="s">
        <v>21</v>
      </c>
      <c r="B116" s="30">
        <v>1</v>
      </c>
      <c r="C116" s="33">
        <v>628</v>
      </c>
      <c r="D116" s="30">
        <f t="shared" si="5"/>
        <v>628</v>
      </c>
    </row>
    <row r="117" spans="1:4" s="3" customFormat="1" ht="15.75">
      <c r="A117" s="5" t="s">
        <v>74</v>
      </c>
      <c r="B117" s="30">
        <v>1</v>
      </c>
      <c r="C117" s="33">
        <v>743</v>
      </c>
      <c r="D117" s="30">
        <f t="shared" si="5"/>
        <v>743</v>
      </c>
    </row>
    <row r="118" spans="1:4" s="3" customFormat="1" ht="15.75">
      <c r="A118" s="5" t="s">
        <v>75</v>
      </c>
      <c r="B118" s="30">
        <v>1</v>
      </c>
      <c r="C118" s="33">
        <v>628</v>
      </c>
      <c r="D118" s="30">
        <f t="shared" si="5"/>
        <v>628</v>
      </c>
    </row>
    <row r="119" spans="1:4" s="3" customFormat="1" ht="15.75">
      <c r="A119" s="7" t="s">
        <v>83</v>
      </c>
      <c r="B119" s="34">
        <f>SUM(B112:B118)</f>
        <v>8</v>
      </c>
      <c r="C119" s="40"/>
      <c r="D119" s="34">
        <f>SUM(D112:D118)</f>
        <v>5732</v>
      </c>
    </row>
    <row r="120" spans="1:4" s="3" customFormat="1" ht="31.5">
      <c r="A120" s="7" t="s">
        <v>124</v>
      </c>
      <c r="B120" s="30"/>
      <c r="C120" s="32"/>
      <c r="D120" s="30"/>
    </row>
    <row r="121" spans="1:4" s="3" customFormat="1" ht="15.75">
      <c r="A121" s="5" t="s">
        <v>44</v>
      </c>
      <c r="B121" s="30">
        <v>1</v>
      </c>
      <c r="C121" s="33">
        <v>1070</v>
      </c>
      <c r="D121" s="30">
        <f>B121*C121</f>
        <v>1070</v>
      </c>
    </row>
    <row r="122" spans="1:4" s="3" customFormat="1" ht="31.5">
      <c r="A122" s="5" t="s">
        <v>85</v>
      </c>
      <c r="B122" s="30">
        <v>1</v>
      </c>
      <c r="C122" s="41">
        <v>743</v>
      </c>
      <c r="D122" s="29">
        <f>B122*C122</f>
        <v>743</v>
      </c>
    </row>
    <row r="123" spans="1:4" s="3" customFormat="1" ht="15.75">
      <c r="A123" s="5" t="s">
        <v>86</v>
      </c>
      <c r="B123" s="30">
        <v>2</v>
      </c>
      <c r="C123" s="33">
        <v>690</v>
      </c>
      <c r="D123" s="30">
        <f>SUM(B123*C123)</f>
        <v>1380</v>
      </c>
    </row>
    <row r="124" spans="1:4" s="14" customFormat="1" ht="15.75">
      <c r="A124" s="10" t="s">
        <v>45</v>
      </c>
      <c r="B124" s="32">
        <v>1</v>
      </c>
      <c r="C124" s="33">
        <v>690</v>
      </c>
      <c r="D124" s="32">
        <f>B124*C124</f>
        <v>690</v>
      </c>
    </row>
    <row r="125" spans="1:4" s="3" customFormat="1" ht="15.75">
      <c r="A125" s="5" t="s">
        <v>71</v>
      </c>
      <c r="B125" s="30">
        <v>1</v>
      </c>
      <c r="C125" s="33">
        <v>743</v>
      </c>
      <c r="D125" s="30">
        <f>B125*C125</f>
        <v>743</v>
      </c>
    </row>
    <row r="126" spans="1:4" s="3" customFormat="1" ht="15.75">
      <c r="A126" s="5" t="s">
        <v>63</v>
      </c>
      <c r="B126" s="30">
        <v>1</v>
      </c>
      <c r="C126" s="33">
        <v>590</v>
      </c>
      <c r="D126" s="30">
        <f>B126*C126</f>
        <v>590</v>
      </c>
    </row>
    <row r="127" spans="1:4" s="3" customFormat="1" ht="15.75">
      <c r="A127" s="10" t="s">
        <v>99</v>
      </c>
      <c r="B127" s="32">
        <v>1</v>
      </c>
      <c r="C127" s="33">
        <v>743</v>
      </c>
      <c r="D127" s="32">
        <f>B127*C127</f>
        <v>743</v>
      </c>
    </row>
    <row r="128" spans="1:4" s="3" customFormat="1" ht="15.75">
      <c r="A128" s="7" t="s">
        <v>83</v>
      </c>
      <c r="B128" s="34">
        <f>SUM(B121:B127)</f>
        <v>8</v>
      </c>
      <c r="C128" s="32"/>
      <c r="D128" s="34">
        <f>SUM(D121:D127)</f>
        <v>5959</v>
      </c>
    </row>
    <row r="129" spans="1:4" s="3" customFormat="1" ht="15.75">
      <c r="A129" s="7" t="s">
        <v>107</v>
      </c>
      <c r="B129" s="36"/>
      <c r="C129" s="32"/>
      <c r="D129" s="36"/>
    </row>
    <row r="130" spans="1:4" s="3" customFormat="1" ht="15.75">
      <c r="A130" s="5" t="s">
        <v>42</v>
      </c>
      <c r="B130" s="30">
        <v>1</v>
      </c>
      <c r="C130" s="33">
        <v>1120</v>
      </c>
      <c r="D130" s="30">
        <f>B130*C130</f>
        <v>1120</v>
      </c>
    </row>
    <row r="131" spans="1:4" s="3" customFormat="1" ht="15.75">
      <c r="A131" s="5" t="s">
        <v>72</v>
      </c>
      <c r="B131" s="30">
        <v>1</v>
      </c>
      <c r="C131" s="33">
        <v>920</v>
      </c>
      <c r="D131" s="30">
        <f>B131*C131</f>
        <v>920</v>
      </c>
    </row>
    <row r="132" spans="1:4" s="3" customFormat="1" ht="15.75">
      <c r="A132" s="5" t="s">
        <v>21</v>
      </c>
      <c r="B132" s="30">
        <v>3</v>
      </c>
      <c r="C132" s="33">
        <v>614</v>
      </c>
      <c r="D132" s="30">
        <f>B132*C132</f>
        <v>1842</v>
      </c>
    </row>
    <row r="133" spans="1:4" s="3" customFormat="1" ht="15.75">
      <c r="A133" s="7" t="s">
        <v>83</v>
      </c>
      <c r="B133" s="34">
        <f>SUM(B130:B132)</f>
        <v>5</v>
      </c>
      <c r="C133" s="32"/>
      <c r="D133" s="34">
        <f>SUM(D130:D132)</f>
        <v>3882</v>
      </c>
    </row>
    <row r="134" spans="1:4" s="3" customFormat="1" ht="15.75">
      <c r="A134" s="7" t="s">
        <v>108</v>
      </c>
      <c r="B134" s="30"/>
      <c r="C134" s="32"/>
      <c r="D134" s="30"/>
    </row>
    <row r="135" spans="1:4" s="3" customFormat="1" ht="15.75">
      <c r="A135" s="5" t="s">
        <v>3</v>
      </c>
      <c r="B135" s="30">
        <v>1</v>
      </c>
      <c r="C135" s="33">
        <v>1170</v>
      </c>
      <c r="D135" s="30">
        <f aca="true" t="shared" si="6" ref="D135:D143">B135*C135</f>
        <v>1170</v>
      </c>
    </row>
    <row r="136" spans="1:4" s="3" customFormat="1" ht="15.75">
      <c r="A136" s="5" t="s">
        <v>39</v>
      </c>
      <c r="B136" s="30">
        <v>2</v>
      </c>
      <c r="C136" s="33">
        <v>640</v>
      </c>
      <c r="D136" s="30">
        <f t="shared" si="6"/>
        <v>1280</v>
      </c>
    </row>
    <row r="137" spans="1:4" s="3" customFormat="1" ht="15.75">
      <c r="A137" s="10" t="s">
        <v>64</v>
      </c>
      <c r="B137" s="30">
        <v>6</v>
      </c>
      <c r="C137" s="33">
        <v>590</v>
      </c>
      <c r="D137" s="30">
        <f t="shared" si="6"/>
        <v>3540</v>
      </c>
    </row>
    <row r="138" spans="1:4" s="3" customFormat="1" ht="15.75">
      <c r="A138" s="5" t="s">
        <v>65</v>
      </c>
      <c r="B138" s="30">
        <v>1</v>
      </c>
      <c r="C138" s="33">
        <v>743</v>
      </c>
      <c r="D138" s="30">
        <f t="shared" si="6"/>
        <v>743</v>
      </c>
    </row>
    <row r="139" spans="1:4" s="3" customFormat="1" ht="15.75">
      <c r="A139" s="5" t="s">
        <v>66</v>
      </c>
      <c r="B139" s="30">
        <v>4</v>
      </c>
      <c r="C139" s="33">
        <v>590</v>
      </c>
      <c r="D139" s="30">
        <f t="shared" si="6"/>
        <v>2360</v>
      </c>
    </row>
    <row r="140" spans="1:4" s="3" customFormat="1" ht="31.5">
      <c r="A140" s="5" t="s">
        <v>89</v>
      </c>
      <c r="B140" s="30">
        <v>1</v>
      </c>
      <c r="C140" s="41">
        <v>590</v>
      </c>
      <c r="D140" s="29">
        <f t="shared" si="6"/>
        <v>590</v>
      </c>
    </row>
    <row r="141" spans="1:4" s="3" customFormat="1" ht="15.75">
      <c r="A141" s="5" t="s">
        <v>28</v>
      </c>
      <c r="B141" s="30">
        <v>1</v>
      </c>
      <c r="C141" s="33">
        <v>358</v>
      </c>
      <c r="D141" s="30">
        <f t="shared" si="6"/>
        <v>358</v>
      </c>
    </row>
    <row r="142" spans="1:4" s="3" customFormat="1" ht="15.75">
      <c r="A142" s="5" t="s">
        <v>43</v>
      </c>
      <c r="B142" s="30">
        <v>1</v>
      </c>
      <c r="C142" s="33">
        <v>690</v>
      </c>
      <c r="D142" s="30">
        <f t="shared" si="6"/>
        <v>690</v>
      </c>
    </row>
    <row r="143" spans="1:4" s="3" customFormat="1" ht="15.75">
      <c r="A143" s="5" t="s">
        <v>8</v>
      </c>
      <c r="B143" s="30">
        <v>1</v>
      </c>
      <c r="C143" s="33">
        <v>590</v>
      </c>
      <c r="D143" s="30">
        <f t="shared" si="6"/>
        <v>590</v>
      </c>
    </row>
    <row r="144" spans="1:4" s="3" customFormat="1" ht="15.75">
      <c r="A144" s="7" t="s">
        <v>83</v>
      </c>
      <c r="B144" s="34">
        <f>SUM(B135:B143)</f>
        <v>18</v>
      </c>
      <c r="C144" s="32"/>
      <c r="D144" s="34">
        <f>SUM(D135:D143)</f>
        <v>11321</v>
      </c>
    </row>
    <row r="145" spans="1:4" s="3" customFormat="1" ht="15.75">
      <c r="A145" s="7" t="s">
        <v>109</v>
      </c>
      <c r="B145" s="36"/>
      <c r="C145" s="32"/>
      <c r="D145" s="36"/>
    </row>
    <row r="146" spans="1:4" s="3" customFormat="1" ht="15.75">
      <c r="A146" s="5" t="s">
        <v>3</v>
      </c>
      <c r="B146" s="30">
        <v>1</v>
      </c>
      <c r="C146" s="33">
        <v>1041</v>
      </c>
      <c r="D146" s="30">
        <f>B146*C146</f>
        <v>1041</v>
      </c>
    </row>
    <row r="147" spans="1:4" s="3" customFormat="1" ht="15.75">
      <c r="A147" s="5" t="s">
        <v>67</v>
      </c>
      <c r="B147" s="30">
        <v>1</v>
      </c>
      <c r="C147" s="33">
        <v>830</v>
      </c>
      <c r="D147" s="30">
        <f>B147*C147</f>
        <v>830</v>
      </c>
    </row>
    <row r="148" spans="1:4" s="3" customFormat="1" ht="15.75">
      <c r="A148" s="5" t="s">
        <v>29</v>
      </c>
      <c r="B148" s="30">
        <v>2</v>
      </c>
      <c r="C148" s="33">
        <v>590</v>
      </c>
      <c r="D148" s="30">
        <f aca="true" t="shared" si="7" ref="D148:D154">B148*C148</f>
        <v>1180</v>
      </c>
    </row>
    <row r="149" spans="1:4" s="3" customFormat="1" ht="15.75">
      <c r="A149" s="5" t="s">
        <v>9</v>
      </c>
      <c r="B149" s="30">
        <v>1</v>
      </c>
      <c r="C149" s="33">
        <v>527</v>
      </c>
      <c r="D149" s="30">
        <f t="shared" si="7"/>
        <v>527</v>
      </c>
    </row>
    <row r="150" spans="1:4" s="3" customFormat="1" ht="15.75">
      <c r="A150" s="5" t="s">
        <v>9</v>
      </c>
      <c r="B150" s="30">
        <v>5</v>
      </c>
      <c r="C150" s="33">
        <v>467</v>
      </c>
      <c r="D150" s="30">
        <f t="shared" si="7"/>
        <v>2335</v>
      </c>
    </row>
    <row r="151" spans="1:4" s="3" customFormat="1" ht="15.75">
      <c r="A151" s="5" t="s">
        <v>7</v>
      </c>
      <c r="B151" s="30">
        <v>8</v>
      </c>
      <c r="C151" s="32">
        <v>202</v>
      </c>
      <c r="D151" s="30">
        <f t="shared" si="7"/>
        <v>1616</v>
      </c>
    </row>
    <row r="152" spans="1:4" s="3" customFormat="1" ht="15.75">
      <c r="A152" s="5" t="s">
        <v>7</v>
      </c>
      <c r="B152" s="30">
        <v>1</v>
      </c>
      <c r="C152" s="32">
        <v>243</v>
      </c>
      <c r="D152" s="30">
        <f t="shared" si="7"/>
        <v>243</v>
      </c>
    </row>
    <row r="153" spans="1:4" s="3" customFormat="1" ht="15.75">
      <c r="A153" s="5" t="s">
        <v>7</v>
      </c>
      <c r="B153" s="36">
        <v>0.75</v>
      </c>
      <c r="C153" s="32">
        <v>202</v>
      </c>
      <c r="D153" s="30">
        <f t="shared" si="7"/>
        <v>151.5</v>
      </c>
    </row>
    <row r="154" spans="1:4" s="3" customFormat="1" ht="15.75">
      <c r="A154" s="10" t="s">
        <v>10</v>
      </c>
      <c r="B154" s="32">
        <v>3</v>
      </c>
      <c r="C154" s="32">
        <v>243</v>
      </c>
      <c r="D154" s="30">
        <f t="shared" si="7"/>
        <v>729</v>
      </c>
    </row>
    <row r="155" spans="1:4" s="3" customFormat="1" ht="15.75">
      <c r="A155" s="7" t="s">
        <v>83</v>
      </c>
      <c r="B155" s="42">
        <f>SUM(B146:B154)</f>
        <v>22.75</v>
      </c>
      <c r="C155" s="32"/>
      <c r="D155" s="34">
        <f>SUM(D146:D154)</f>
        <v>8652.5</v>
      </c>
    </row>
    <row r="156" spans="1:4" s="3" customFormat="1" ht="15.75">
      <c r="A156" s="7" t="s">
        <v>110</v>
      </c>
      <c r="B156" s="36"/>
      <c r="C156" s="32"/>
      <c r="D156" s="36"/>
    </row>
    <row r="157" spans="1:4" s="3" customFormat="1" ht="15.75">
      <c r="A157" s="5" t="s">
        <v>3</v>
      </c>
      <c r="B157" s="30">
        <v>1</v>
      </c>
      <c r="C157" s="33">
        <v>1070</v>
      </c>
      <c r="D157" s="30">
        <f>B157*C157</f>
        <v>1070</v>
      </c>
    </row>
    <row r="158" spans="1:4" s="3" customFormat="1" ht="15.75">
      <c r="A158" s="5" t="s">
        <v>30</v>
      </c>
      <c r="B158" s="30">
        <v>1</v>
      </c>
      <c r="C158" s="33">
        <v>743</v>
      </c>
      <c r="D158" s="30">
        <f>B158*C158</f>
        <v>743</v>
      </c>
    </row>
    <row r="159" spans="1:4" s="3" customFormat="1" ht="15.75">
      <c r="A159" s="5" t="s">
        <v>21</v>
      </c>
      <c r="B159" s="30">
        <v>1</v>
      </c>
      <c r="C159" s="33">
        <v>743</v>
      </c>
      <c r="D159" s="30">
        <f>B159*C159</f>
        <v>743</v>
      </c>
    </row>
    <row r="160" spans="1:4" s="3" customFormat="1" ht="15.75">
      <c r="A160" s="7" t="s">
        <v>83</v>
      </c>
      <c r="B160" s="34">
        <f>SUM(B157:B159)</f>
        <v>3</v>
      </c>
      <c r="C160" s="33"/>
      <c r="D160" s="34">
        <f>SUM(D157:D159)</f>
        <v>2556</v>
      </c>
    </row>
    <row r="161" spans="1:4" s="3" customFormat="1" ht="15.75">
      <c r="A161" s="7" t="s">
        <v>111</v>
      </c>
      <c r="B161" s="30"/>
      <c r="C161" s="32"/>
      <c r="D161" s="30"/>
    </row>
    <row r="162" spans="1:4" s="3" customFormat="1" ht="15.75">
      <c r="A162" s="5" t="s">
        <v>3</v>
      </c>
      <c r="B162" s="30">
        <v>1</v>
      </c>
      <c r="C162" s="33">
        <v>1041</v>
      </c>
      <c r="D162" s="30">
        <f>B162*C162</f>
        <v>1041</v>
      </c>
    </row>
    <row r="163" spans="1:4" s="3" customFormat="1" ht="15.75">
      <c r="A163" s="5" t="s">
        <v>31</v>
      </c>
      <c r="B163" s="30">
        <v>2</v>
      </c>
      <c r="C163" s="33">
        <v>614</v>
      </c>
      <c r="D163" s="30">
        <f>B163*C163</f>
        <v>1228</v>
      </c>
    </row>
    <row r="164" spans="1:4" s="3" customFormat="1" ht="15.75">
      <c r="A164" s="7" t="s">
        <v>83</v>
      </c>
      <c r="B164" s="34">
        <f>SUM(B162:B163)</f>
        <v>3</v>
      </c>
      <c r="C164" s="32"/>
      <c r="D164" s="34">
        <f>SUM(D162:D163)</f>
        <v>2269</v>
      </c>
    </row>
    <row r="165" spans="1:4" s="3" customFormat="1" ht="22.5" customHeight="1">
      <c r="A165" s="7" t="s">
        <v>112</v>
      </c>
      <c r="B165" s="30"/>
      <c r="C165" s="32"/>
      <c r="D165" s="30"/>
    </row>
    <row r="166" spans="1:4" s="3" customFormat="1" ht="15.75">
      <c r="A166" s="5" t="s">
        <v>3</v>
      </c>
      <c r="B166" s="30">
        <v>1</v>
      </c>
      <c r="C166" s="33">
        <v>1120</v>
      </c>
      <c r="D166" s="30">
        <f aca="true" t="shared" si="8" ref="D166:D171">B166*C166</f>
        <v>1120</v>
      </c>
    </row>
    <row r="167" spans="1:4" s="3" customFormat="1" ht="15.75">
      <c r="A167" s="5" t="s">
        <v>68</v>
      </c>
      <c r="B167" s="30">
        <v>1</v>
      </c>
      <c r="C167" s="33">
        <v>780</v>
      </c>
      <c r="D167" s="30">
        <f t="shared" si="8"/>
        <v>780</v>
      </c>
    </row>
    <row r="168" spans="1:4" s="3" customFormat="1" ht="15.75">
      <c r="A168" s="5" t="s">
        <v>35</v>
      </c>
      <c r="B168" s="30">
        <v>3</v>
      </c>
      <c r="C168" s="33">
        <v>640</v>
      </c>
      <c r="D168" s="30">
        <f t="shared" si="8"/>
        <v>1920</v>
      </c>
    </row>
    <row r="169" spans="1:4" s="3" customFormat="1" ht="15.75">
      <c r="A169" s="10" t="s">
        <v>35</v>
      </c>
      <c r="B169" s="32">
        <v>4</v>
      </c>
      <c r="C169" s="33">
        <v>614</v>
      </c>
      <c r="D169" s="30">
        <f t="shared" si="8"/>
        <v>2456</v>
      </c>
    </row>
    <row r="170" spans="1:4" s="3" customFormat="1" ht="15.75">
      <c r="A170" s="5" t="s">
        <v>32</v>
      </c>
      <c r="B170" s="30">
        <v>1</v>
      </c>
      <c r="C170" s="33">
        <v>614</v>
      </c>
      <c r="D170" s="30">
        <f t="shared" si="8"/>
        <v>614</v>
      </c>
    </row>
    <row r="171" spans="1:4" s="3" customFormat="1" ht="15.75">
      <c r="A171" s="5" t="s">
        <v>73</v>
      </c>
      <c r="B171" s="30">
        <v>1</v>
      </c>
      <c r="C171" s="33">
        <v>614</v>
      </c>
      <c r="D171" s="30">
        <f t="shared" si="8"/>
        <v>614</v>
      </c>
    </row>
    <row r="172" spans="1:4" s="3" customFormat="1" ht="15.75">
      <c r="A172" s="7" t="s">
        <v>83</v>
      </c>
      <c r="B172" s="34">
        <f>SUM(B166:B171)</f>
        <v>11</v>
      </c>
      <c r="C172" s="32"/>
      <c r="D172" s="34">
        <f>SUM(D166:D171)</f>
        <v>7504</v>
      </c>
    </row>
    <row r="173" spans="1:4" s="3" customFormat="1" ht="15.75">
      <c r="A173" s="7" t="s">
        <v>113</v>
      </c>
      <c r="B173" s="36"/>
      <c r="C173" s="32"/>
      <c r="D173" s="36"/>
    </row>
    <row r="174" spans="1:4" s="3" customFormat="1" ht="15.75">
      <c r="A174" s="5" t="s">
        <v>3</v>
      </c>
      <c r="B174" s="30">
        <v>1</v>
      </c>
      <c r="C174" s="33">
        <v>1041</v>
      </c>
      <c r="D174" s="30">
        <f>B174*C174</f>
        <v>1041</v>
      </c>
    </row>
    <row r="175" spans="1:4" s="3" customFormat="1" ht="15.75">
      <c r="A175" s="5" t="s">
        <v>34</v>
      </c>
      <c r="B175" s="30">
        <v>2</v>
      </c>
      <c r="C175" s="33">
        <v>628</v>
      </c>
      <c r="D175" s="30">
        <f>B175*C175</f>
        <v>1256</v>
      </c>
    </row>
    <row r="176" spans="1:4" s="3" customFormat="1" ht="15.75">
      <c r="A176" s="5" t="s">
        <v>33</v>
      </c>
      <c r="B176" s="30">
        <v>1</v>
      </c>
      <c r="C176" s="33">
        <v>527</v>
      </c>
      <c r="D176" s="30">
        <f>B176*C176</f>
        <v>527</v>
      </c>
    </row>
    <row r="177" spans="1:4" s="3" customFormat="1" ht="15.75">
      <c r="A177" s="5" t="s">
        <v>7</v>
      </c>
      <c r="B177" s="30">
        <v>1</v>
      </c>
      <c r="C177" s="33">
        <v>202</v>
      </c>
      <c r="D177" s="30">
        <f>B177*C177</f>
        <v>202</v>
      </c>
    </row>
    <row r="178" spans="1:4" s="3" customFormat="1" ht="15.75">
      <c r="A178" s="5" t="s">
        <v>11</v>
      </c>
      <c r="B178" s="30">
        <v>1</v>
      </c>
      <c r="C178" s="33">
        <v>202</v>
      </c>
      <c r="D178" s="30">
        <f>B178*C178</f>
        <v>202</v>
      </c>
    </row>
    <row r="179" spans="1:4" s="3" customFormat="1" ht="15.75">
      <c r="A179" s="7" t="s">
        <v>83</v>
      </c>
      <c r="B179" s="34">
        <f>SUM(B174:B178)</f>
        <v>6</v>
      </c>
      <c r="C179" s="32"/>
      <c r="D179" s="34">
        <f>SUM(D174:D178)</f>
        <v>3228</v>
      </c>
    </row>
    <row r="180" spans="1:4" s="3" customFormat="1" ht="31.5">
      <c r="A180" s="7" t="s">
        <v>114</v>
      </c>
      <c r="B180" s="30"/>
      <c r="C180" s="32"/>
      <c r="D180" s="30"/>
    </row>
    <row r="181" spans="1:4" s="3" customFormat="1" ht="15.75">
      <c r="A181" s="5" t="s">
        <v>3</v>
      </c>
      <c r="B181" s="30">
        <v>1</v>
      </c>
      <c r="C181" s="33">
        <v>1120</v>
      </c>
      <c r="D181" s="30">
        <f>B181*C181</f>
        <v>1120</v>
      </c>
    </row>
    <row r="182" spans="1:4" s="3" customFormat="1" ht="15.75">
      <c r="A182" s="5" t="s">
        <v>69</v>
      </c>
      <c r="B182" s="30">
        <v>1</v>
      </c>
      <c r="C182" s="33">
        <v>743</v>
      </c>
      <c r="D182" s="30">
        <f>B182*C182</f>
        <v>743</v>
      </c>
    </row>
    <row r="183" spans="1:4" s="3" customFormat="1" ht="15.75">
      <c r="A183" s="5" t="s">
        <v>94</v>
      </c>
      <c r="B183" s="36">
        <v>0.75</v>
      </c>
      <c r="C183" s="33">
        <v>640</v>
      </c>
      <c r="D183" s="30">
        <f>B183*C183</f>
        <v>480</v>
      </c>
    </row>
    <row r="184" spans="1:4" s="3" customFormat="1" ht="15.75">
      <c r="A184" s="5" t="s">
        <v>70</v>
      </c>
      <c r="B184" s="30">
        <v>5</v>
      </c>
      <c r="C184" s="33">
        <v>628</v>
      </c>
      <c r="D184" s="30">
        <f>B184*C184</f>
        <v>3140</v>
      </c>
    </row>
    <row r="185" spans="1:4" s="3" customFormat="1" ht="15.75">
      <c r="A185" s="5" t="s">
        <v>92</v>
      </c>
      <c r="B185" s="30">
        <v>1</v>
      </c>
      <c r="C185" s="33">
        <v>628</v>
      </c>
      <c r="D185" s="30">
        <f>B185*C185</f>
        <v>628</v>
      </c>
    </row>
    <row r="186" spans="1:4" s="3" customFormat="1" ht="15.75">
      <c r="A186" s="7" t="s">
        <v>83</v>
      </c>
      <c r="B186" s="42">
        <f>SUM(B181:B185)</f>
        <v>8.75</v>
      </c>
      <c r="C186" s="32"/>
      <c r="D186" s="34">
        <f>SUM(D181:D185)</f>
        <v>6111</v>
      </c>
    </row>
    <row r="187" spans="1:4" s="3" customFormat="1" ht="15.75">
      <c r="A187" s="7" t="s">
        <v>115</v>
      </c>
      <c r="B187" s="36"/>
      <c r="C187" s="32"/>
      <c r="D187" s="36"/>
    </row>
    <row r="188" spans="1:4" s="3" customFormat="1" ht="15.75">
      <c r="A188" s="5" t="s">
        <v>1</v>
      </c>
      <c r="B188" s="36">
        <v>0.5</v>
      </c>
      <c r="C188" s="33">
        <v>880</v>
      </c>
      <c r="D188" s="30">
        <f>B188*C188</f>
        <v>440</v>
      </c>
    </row>
    <row r="189" spans="1:4" s="3" customFormat="1" ht="15.75">
      <c r="A189" s="5" t="s">
        <v>37</v>
      </c>
      <c r="B189" s="30">
        <v>1</v>
      </c>
      <c r="C189" s="33">
        <v>740</v>
      </c>
      <c r="D189" s="30">
        <f>B189*C189</f>
        <v>740</v>
      </c>
    </row>
    <row r="190" spans="1:4" s="3" customFormat="1" ht="15.75">
      <c r="A190" s="5" t="s">
        <v>38</v>
      </c>
      <c r="B190" s="30">
        <v>1</v>
      </c>
      <c r="C190" s="33">
        <v>553</v>
      </c>
      <c r="D190" s="30">
        <f>B190*C190</f>
        <v>553</v>
      </c>
    </row>
    <row r="191" spans="1:4" s="3" customFormat="1" ht="15.75">
      <c r="A191" s="7" t="s">
        <v>83</v>
      </c>
      <c r="B191" s="42">
        <f>SUM(B188:B190)</f>
        <v>2.5</v>
      </c>
      <c r="C191" s="32"/>
      <c r="D191" s="34">
        <f>SUM(D188:D190)</f>
        <v>1733</v>
      </c>
    </row>
    <row r="192" spans="1:4" ht="15.75">
      <c r="A192" s="12"/>
      <c r="B192" s="26"/>
      <c r="C192" s="43"/>
      <c r="D192" s="27"/>
    </row>
    <row r="193" spans="1:4" ht="31.5">
      <c r="A193" s="11" t="s">
        <v>116</v>
      </c>
      <c r="B193" s="26"/>
      <c r="C193" s="43"/>
      <c r="D193" s="27"/>
    </row>
    <row r="194" spans="1:4" ht="15.75">
      <c r="A194" s="12" t="s">
        <v>3</v>
      </c>
      <c r="B194" s="27">
        <v>1</v>
      </c>
      <c r="C194" s="44">
        <v>0</v>
      </c>
      <c r="D194" s="27">
        <f>B194*C194</f>
        <v>0</v>
      </c>
    </row>
    <row r="195" spans="1:4" ht="15.75">
      <c r="A195" s="12" t="s">
        <v>21</v>
      </c>
      <c r="B195" s="27">
        <v>1</v>
      </c>
      <c r="C195" s="44">
        <v>743</v>
      </c>
      <c r="D195" s="30">
        <f>B195*C195</f>
        <v>743</v>
      </c>
    </row>
    <row r="196" spans="1:4" ht="15.75">
      <c r="A196" s="12" t="s">
        <v>21</v>
      </c>
      <c r="B196" s="27">
        <v>1</v>
      </c>
      <c r="C196" s="44">
        <v>640</v>
      </c>
      <c r="D196" s="30">
        <f>B196*C196</f>
        <v>640</v>
      </c>
    </row>
    <row r="197" spans="1:4" ht="15.75">
      <c r="A197" s="45" t="s">
        <v>83</v>
      </c>
      <c r="B197" s="46">
        <f>SUM(B194:B196)</f>
        <v>3</v>
      </c>
      <c r="C197" s="44"/>
      <c r="D197" s="46">
        <f>SUM(D194:D196)</f>
        <v>1383</v>
      </c>
    </row>
    <row r="198" spans="1:4" s="3" customFormat="1" ht="15.75">
      <c r="A198" s="47" t="s">
        <v>84</v>
      </c>
      <c r="B198" s="40">
        <f>B191+B186+B179+B172+B164+B160+B155+B144+B133+B128+B119+B110+B102+B94+B71+B63+B57+B51+B41+B34+B29+B24+B19+B12+B197+B13+B88+B14</f>
        <v>211.5</v>
      </c>
      <c r="C198" s="32"/>
      <c r="D198" s="40">
        <f>D197+D191+D186+D179+D172+D164+D160+D155+D144+D133+D128+D119+D110+D102+D94+D88+D71+D63+D57+D51+D41+D34+D29+D24+D19+D14+D13+D12</f>
        <v>143115.5</v>
      </c>
    </row>
    <row r="199" spans="1:4" ht="15.75">
      <c r="A199" s="12" t="s">
        <v>50</v>
      </c>
      <c r="B199" s="26"/>
      <c r="C199" s="43"/>
      <c r="D199" s="27"/>
    </row>
    <row r="200" spans="1:4" s="3" customFormat="1" ht="90" customHeight="1">
      <c r="A200" s="28" t="s">
        <v>0</v>
      </c>
      <c r="B200" s="28" t="s">
        <v>78</v>
      </c>
      <c r="C200" s="48" t="s">
        <v>81</v>
      </c>
      <c r="D200" s="28" t="s">
        <v>82</v>
      </c>
    </row>
    <row r="201" spans="1:4" ht="15.75">
      <c r="A201" s="49" t="s">
        <v>117</v>
      </c>
      <c r="B201" s="50"/>
      <c r="C201" s="51"/>
      <c r="D201" s="30"/>
    </row>
    <row r="202" spans="1:4" ht="15.75">
      <c r="A202" s="10" t="s">
        <v>49</v>
      </c>
      <c r="B202" s="34">
        <v>3</v>
      </c>
      <c r="C202" s="51">
        <v>1.446</v>
      </c>
      <c r="D202" s="52">
        <f>C202*B202</f>
        <v>4.338</v>
      </c>
    </row>
    <row r="203" spans="1:4" ht="31.5">
      <c r="A203" s="7" t="s">
        <v>102</v>
      </c>
      <c r="B203" s="53">
        <f>B202+B198</f>
        <v>214.5</v>
      </c>
      <c r="C203" s="43"/>
      <c r="D203" s="27"/>
    </row>
    <row r="204" ht="12.75">
      <c r="A204" s="1"/>
    </row>
    <row r="205" spans="1:2" ht="15.75">
      <c r="A205" s="1"/>
      <c r="B205" s="17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spans="1:3" ht="12.75">
      <c r="A275" s="1"/>
      <c r="B275" s="18"/>
      <c r="C275" s="18"/>
    </row>
    <row r="276" spans="1:3" ht="12.75">
      <c r="A276" s="1"/>
      <c r="B276" s="18"/>
      <c r="C276" s="18"/>
    </row>
    <row r="277" spans="1:3" ht="12.75">
      <c r="A277" s="1"/>
      <c r="B277" s="18"/>
      <c r="C277" s="18"/>
    </row>
    <row r="278" spans="1:3" ht="12.75">
      <c r="A278" s="1"/>
      <c r="B278" s="18"/>
      <c r="C278" s="18"/>
    </row>
    <row r="279" spans="1:3" ht="12.75">
      <c r="A279" s="1"/>
      <c r="B279" s="18"/>
      <c r="C279" s="18"/>
    </row>
    <row r="280" spans="1:3" ht="12.75">
      <c r="A280" s="1"/>
      <c r="B280" s="18"/>
      <c r="C280" s="18"/>
    </row>
    <row r="281" spans="1:3" ht="12.75">
      <c r="A281" s="1"/>
      <c r="B281" s="18"/>
      <c r="C281" s="18"/>
    </row>
    <row r="282" spans="1:3" ht="12.75">
      <c r="A282" s="1"/>
      <c r="B282" s="18"/>
      <c r="C282" s="18"/>
    </row>
    <row r="283" spans="1:3" ht="12.75">
      <c r="A283" s="1"/>
      <c r="B283" s="18"/>
      <c r="C283" s="18"/>
    </row>
    <row r="284" spans="1:3" ht="12.75">
      <c r="A284" s="1"/>
      <c r="B284" s="18"/>
      <c r="C284" s="18"/>
    </row>
    <row r="285" spans="1:3" ht="12.75">
      <c r="A285" s="1"/>
      <c r="B285" s="18"/>
      <c r="C285" s="18"/>
    </row>
    <row r="286" spans="1:3" ht="12.75">
      <c r="A286" s="1"/>
      <c r="B286" s="18"/>
      <c r="C286" s="18"/>
    </row>
    <row r="287" spans="1:3" ht="12.75">
      <c r="A287" s="1"/>
      <c r="B287" s="18"/>
      <c r="C287" s="18"/>
    </row>
    <row r="288" spans="1:3" ht="12.75">
      <c r="A288" s="1"/>
      <c r="B288" s="18"/>
      <c r="C288" s="18"/>
    </row>
    <row r="289" spans="1:3" ht="12.75">
      <c r="A289" s="1"/>
      <c r="B289" s="18"/>
      <c r="C289" s="18"/>
    </row>
    <row r="290" spans="1:3" ht="12.75">
      <c r="A290" s="1"/>
      <c r="B290" s="18"/>
      <c r="C290" s="18"/>
    </row>
    <row r="291" spans="1:3" ht="12.75">
      <c r="A291" s="1"/>
      <c r="B291" s="18"/>
      <c r="C291" s="18"/>
    </row>
    <row r="292" spans="1:3" ht="12.75">
      <c r="A292" s="1"/>
      <c r="B292" s="18"/>
      <c r="C292" s="18"/>
    </row>
    <row r="293" spans="1:3" ht="12.75">
      <c r="A293" s="1"/>
      <c r="B293" s="18"/>
      <c r="C293" s="18"/>
    </row>
    <row r="294" spans="1:3" ht="12.75">
      <c r="A294" s="1"/>
      <c r="B294" s="18"/>
      <c r="C294" s="18"/>
    </row>
    <row r="295" spans="1:3" ht="12.75">
      <c r="A295" s="1"/>
      <c r="B295" s="18"/>
      <c r="C295" s="18"/>
    </row>
    <row r="296" spans="1:3" ht="12.75">
      <c r="A296" s="1"/>
      <c r="B296" s="18"/>
      <c r="C296" s="18"/>
    </row>
    <row r="297" spans="1:3" ht="12.75">
      <c r="A297" s="1"/>
      <c r="B297" s="18"/>
      <c r="C297" s="18"/>
    </row>
    <row r="298" spans="1:3" ht="12.75">
      <c r="A298" s="1"/>
      <c r="B298" s="18"/>
      <c r="C298" s="18"/>
    </row>
    <row r="299" spans="1:3" ht="12.75">
      <c r="A299" s="1"/>
      <c r="B299" s="18"/>
      <c r="C299" s="18"/>
    </row>
    <row r="300" spans="1:3" ht="12.75">
      <c r="A300" s="1"/>
      <c r="B300" s="18"/>
      <c r="C300" s="18"/>
    </row>
    <row r="301" spans="1:3" ht="12.75">
      <c r="A301" s="1"/>
      <c r="B301" s="18"/>
      <c r="C301" s="18"/>
    </row>
    <row r="302" spans="1:3" ht="12.75">
      <c r="A302" s="1"/>
      <c r="B302" s="18"/>
      <c r="C302" s="18"/>
    </row>
    <row r="303" spans="1:3" ht="12.75">
      <c r="A303" s="1"/>
      <c r="B303" s="18"/>
      <c r="C303" s="18"/>
    </row>
    <row r="304" spans="1:3" ht="12.75">
      <c r="A304" s="1"/>
      <c r="B304" s="18"/>
      <c r="C304" s="18"/>
    </row>
    <row r="305" spans="1:3" ht="12.75">
      <c r="A305" s="1"/>
      <c r="B305" s="18"/>
      <c r="C305" s="18"/>
    </row>
    <row r="306" spans="1:3" ht="12.75">
      <c r="A306" s="1"/>
      <c r="B306" s="18"/>
      <c r="C306" s="18"/>
    </row>
    <row r="307" spans="1:3" ht="12.75">
      <c r="A307" s="1"/>
      <c r="B307" s="18"/>
      <c r="C307" s="18"/>
    </row>
    <row r="308" spans="1:3" ht="12.75">
      <c r="A308" s="1"/>
      <c r="B308" s="18"/>
      <c r="C308" s="18"/>
    </row>
    <row r="309" spans="1:3" ht="12.75">
      <c r="A309" s="1"/>
      <c r="B309" s="18"/>
      <c r="C309" s="18"/>
    </row>
    <row r="310" spans="1:3" ht="12.75">
      <c r="A310" s="1"/>
      <c r="B310" s="18"/>
      <c r="C310" s="18"/>
    </row>
    <row r="311" spans="1:3" ht="12.75">
      <c r="A311" s="1"/>
      <c r="B311" s="18"/>
      <c r="C311" s="18"/>
    </row>
    <row r="312" spans="1:3" ht="12.75">
      <c r="A312" s="1"/>
      <c r="B312" s="18"/>
      <c r="C312" s="18"/>
    </row>
    <row r="313" spans="1:3" ht="12.75">
      <c r="A313" s="1"/>
      <c r="B313" s="18"/>
      <c r="C313" s="18"/>
    </row>
    <row r="314" spans="1:3" ht="12.75">
      <c r="A314" s="1"/>
      <c r="B314" s="18"/>
      <c r="C314" s="18"/>
    </row>
    <row r="315" spans="1:3" ht="12.75">
      <c r="A315" s="1"/>
      <c r="B315" s="18"/>
      <c r="C315" s="18"/>
    </row>
    <row r="316" spans="1:3" ht="12.75">
      <c r="A316" s="1"/>
      <c r="B316" s="18"/>
      <c r="C316" s="18"/>
    </row>
    <row r="317" spans="1:3" ht="12.75">
      <c r="A317" s="1"/>
      <c r="B317" s="18"/>
      <c r="C317" s="18"/>
    </row>
    <row r="318" spans="1:3" ht="12.75">
      <c r="A318" s="1"/>
      <c r="B318" s="18"/>
      <c r="C318" s="18"/>
    </row>
    <row r="319" spans="1:3" ht="12.75">
      <c r="A319" s="1"/>
      <c r="B319" s="18"/>
      <c r="C319" s="18"/>
    </row>
    <row r="320" spans="1:3" ht="12.75">
      <c r="A320" s="1"/>
      <c r="B320" s="18"/>
      <c r="C320" s="18"/>
    </row>
    <row r="321" spans="1:3" ht="12.75">
      <c r="A321" s="1"/>
      <c r="B321" s="18"/>
      <c r="C321" s="18"/>
    </row>
    <row r="322" spans="1:3" ht="12.75">
      <c r="A322" s="1"/>
      <c r="B322" s="18"/>
      <c r="C322" s="18"/>
    </row>
    <row r="323" spans="1:3" ht="12.75">
      <c r="A323" s="1"/>
      <c r="B323" s="18"/>
      <c r="C323" s="18"/>
    </row>
    <row r="324" spans="1:3" ht="12.75">
      <c r="A324" s="1"/>
      <c r="B324" s="18"/>
      <c r="C324" s="18"/>
    </row>
    <row r="325" spans="1:3" ht="12.75">
      <c r="A325" s="1"/>
      <c r="B325" s="18"/>
      <c r="C325" s="18"/>
    </row>
    <row r="326" spans="1:3" ht="12.75">
      <c r="A326" s="1"/>
      <c r="B326" s="18"/>
      <c r="C326" s="18"/>
    </row>
    <row r="327" spans="1:3" ht="12.75">
      <c r="A327" s="1"/>
      <c r="B327" s="18"/>
      <c r="C327" s="18"/>
    </row>
    <row r="328" spans="1:3" ht="12.75">
      <c r="A328" s="1"/>
      <c r="B328" s="18"/>
      <c r="C328" s="18"/>
    </row>
    <row r="329" spans="1:3" ht="12.75">
      <c r="A329" s="1"/>
      <c r="B329" s="18"/>
      <c r="C329" s="18"/>
    </row>
    <row r="330" spans="1:3" ht="12.75">
      <c r="A330" s="1"/>
      <c r="B330" s="18"/>
      <c r="C330" s="18"/>
    </row>
    <row r="331" spans="1:3" ht="12.75">
      <c r="A331" s="1"/>
      <c r="B331" s="18"/>
      <c r="C331" s="18"/>
    </row>
    <row r="332" spans="1:3" ht="12.75">
      <c r="A332" s="1"/>
      <c r="B332" s="18"/>
      <c r="C332" s="18"/>
    </row>
    <row r="333" spans="1:3" ht="12.75">
      <c r="A333" s="1"/>
      <c r="B333" s="18"/>
      <c r="C333" s="18"/>
    </row>
    <row r="334" spans="1:3" ht="12.75">
      <c r="A334" s="1"/>
      <c r="B334" s="18"/>
      <c r="C334" s="18"/>
    </row>
    <row r="335" spans="1:3" ht="12.75">
      <c r="A335" s="1"/>
      <c r="B335" s="18"/>
      <c r="C335" s="18"/>
    </row>
    <row r="336" spans="1:3" ht="12.75">
      <c r="A336" s="1"/>
      <c r="B336" s="18"/>
      <c r="C336" s="18"/>
    </row>
    <row r="337" spans="1:3" ht="12.75">
      <c r="A337" s="1"/>
      <c r="B337" s="18"/>
      <c r="C337" s="18"/>
    </row>
    <row r="338" spans="1:3" ht="12.75">
      <c r="A338" s="1"/>
      <c r="B338" s="18"/>
      <c r="C338" s="18"/>
    </row>
    <row r="339" spans="1:3" ht="12.75">
      <c r="A339" s="1"/>
      <c r="B339" s="18"/>
      <c r="C339" s="18"/>
    </row>
    <row r="340" spans="1:3" ht="12.75">
      <c r="A340" s="1"/>
      <c r="B340" s="18"/>
      <c r="C340" s="18"/>
    </row>
    <row r="341" spans="1:3" ht="12.75">
      <c r="A341" s="1"/>
      <c r="B341" s="18"/>
      <c r="C341" s="18"/>
    </row>
    <row r="342" spans="1:3" ht="12.75">
      <c r="A342" s="1"/>
      <c r="B342" s="18"/>
      <c r="C342" s="18"/>
    </row>
    <row r="343" spans="1:3" ht="12.75">
      <c r="A343" s="1"/>
      <c r="B343" s="18"/>
      <c r="C343" s="18"/>
    </row>
    <row r="344" spans="1:3" ht="12.75">
      <c r="A344" s="1"/>
      <c r="B344" s="18"/>
      <c r="C344" s="18"/>
    </row>
    <row r="345" spans="1:3" ht="12.75">
      <c r="A345" s="1"/>
      <c r="B345" s="18"/>
      <c r="C345" s="18"/>
    </row>
    <row r="346" spans="1:3" ht="12.75">
      <c r="A346" s="1"/>
      <c r="B346" s="18"/>
      <c r="C346" s="18"/>
    </row>
    <row r="347" spans="1:3" ht="12.75">
      <c r="A347" s="1"/>
      <c r="B347" s="18"/>
      <c r="C347" s="18"/>
    </row>
    <row r="348" spans="1:3" ht="12.75">
      <c r="A348" s="1"/>
      <c r="B348" s="18"/>
      <c r="C348" s="18"/>
    </row>
    <row r="349" spans="1:3" ht="12.75">
      <c r="A349" s="1"/>
      <c r="B349" s="18"/>
      <c r="C349" s="18"/>
    </row>
    <row r="350" spans="1:3" ht="12.75">
      <c r="A350" s="1"/>
      <c r="B350" s="18"/>
      <c r="C350" s="18"/>
    </row>
    <row r="351" spans="1:3" ht="12.75">
      <c r="A351" s="1"/>
      <c r="B351" s="18"/>
      <c r="C351" s="18"/>
    </row>
  </sheetData>
  <sheetProtection/>
  <mergeCells count="7">
    <mergeCell ref="B2:D2"/>
    <mergeCell ref="B3:D3"/>
    <mergeCell ref="A7:D7"/>
    <mergeCell ref="C11:D11"/>
    <mergeCell ref="C1:D1"/>
    <mergeCell ref="A6:D6"/>
    <mergeCell ref="C4:D4"/>
  </mergeCells>
  <printOptions/>
  <pageMargins left="0.7874015748031497" right="0.5905511811023623" top="0.5905511811023623" bottom="0.5905511811023623" header="0.1968503937007874" footer="0.1968503937007874"/>
  <pageSetup fitToHeight="0" horizontalDpi="600" verticalDpi="600" orientation="portrait" paperSize="9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Liene Zalkovska</cp:lastModifiedBy>
  <cp:lastPrinted>2012-01-26T11:52:09Z</cp:lastPrinted>
  <dcterms:created xsi:type="dcterms:W3CDTF">2003-10-21T13:20:21Z</dcterms:created>
  <dcterms:modified xsi:type="dcterms:W3CDTF">2012-01-30T08:00:03Z</dcterms:modified>
  <cp:category/>
  <cp:version/>
  <cp:contentType/>
  <cp:contentStatus/>
</cp:coreProperties>
</file>