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600" activeTab="0"/>
  </bookViews>
  <sheets>
    <sheet name="saist(12.G) prec" sheetId="1" r:id="rId1"/>
  </sheets>
  <definedNames>
    <definedName name="_xlnm.Print_Area" localSheetId="0">'saist(12.G) prec'!$A$1:$M$97</definedName>
    <definedName name="_xlnm.Print_Titles" localSheetId="0">'saist(12.G) prec'!$3:$3</definedName>
  </definedNames>
  <calcPr fullCalcOnLoad="1"/>
</workbook>
</file>

<file path=xl/sharedStrings.xml><?xml version="1.0" encoding="utf-8"?>
<sst xmlns="http://schemas.openxmlformats.org/spreadsheetml/2006/main" count="99" uniqueCount="78">
  <si>
    <t>Kopīgā kredīta summa Ls</t>
  </si>
  <si>
    <t>Aizdevuma     paņemšanas gads</t>
  </si>
  <si>
    <t xml:space="preserve">Projekts </t>
  </si>
  <si>
    <t xml:space="preserve">Atmaksa EUR </t>
  </si>
  <si>
    <t>Sociālās mājas Nometņu 2a renovācija</t>
  </si>
  <si>
    <r>
      <t xml:space="preserve">Kredīta % atmaksa 3,857% </t>
    </r>
    <r>
      <rPr>
        <sz val="8"/>
        <rFont val="Arial"/>
        <family val="2"/>
      </rPr>
      <t xml:space="preserve"> (3,55;5,36;3,8)</t>
    </r>
  </si>
  <si>
    <t>Ūdenssaimn.att.projekts</t>
  </si>
  <si>
    <r>
      <t xml:space="preserve">Kredīta % atmaksa  </t>
    </r>
    <r>
      <rPr>
        <b/>
        <sz val="8"/>
        <rFont val="Arial"/>
        <family val="2"/>
      </rPr>
      <t xml:space="preserve">4,081% </t>
    </r>
    <r>
      <rPr>
        <sz val="8"/>
        <rFont val="Arial"/>
        <family val="2"/>
      </rPr>
      <t>(3,75;4,00)</t>
    </r>
  </si>
  <si>
    <t>Lielupes tilta rekonstrukcija</t>
  </si>
  <si>
    <r>
      <t xml:space="preserve">Kredīta % atmaksa  </t>
    </r>
    <r>
      <rPr>
        <b/>
        <sz val="8"/>
        <rFont val="Arial"/>
        <family val="2"/>
      </rPr>
      <t xml:space="preserve">3,857% </t>
    </r>
    <r>
      <rPr>
        <sz val="8"/>
        <rFont val="Arial"/>
        <family val="2"/>
      </rPr>
      <t>(3,75;4,00)</t>
    </r>
  </si>
  <si>
    <t>Tirgoņu ielas rekonstrukcija</t>
  </si>
  <si>
    <r>
      <t xml:space="preserve">Kredīta % atmaksa </t>
    </r>
    <r>
      <rPr>
        <b/>
        <sz val="8"/>
        <rFont val="Arial"/>
        <family val="2"/>
      </rPr>
      <t>2,766%</t>
    </r>
    <r>
      <rPr>
        <sz val="8"/>
        <rFont val="Arial"/>
        <family val="2"/>
      </rPr>
      <t xml:space="preserve"> (3,45;4,00)</t>
    </r>
  </si>
  <si>
    <t>Dzintaru koncertzāle</t>
  </si>
  <si>
    <r>
      <t xml:space="preserve">Kredīta % atmaksa </t>
    </r>
    <r>
      <rPr>
        <b/>
        <sz val="8"/>
        <rFont val="Arial"/>
        <family val="2"/>
      </rPr>
      <t>3,231%</t>
    </r>
    <r>
      <rPr>
        <sz val="8"/>
        <rFont val="Arial"/>
        <family val="2"/>
      </rPr>
      <t xml:space="preserve"> (3,55;3.8)</t>
    </r>
  </si>
  <si>
    <t>Slokas sporta kompleksa būvniecība</t>
  </si>
  <si>
    <r>
      <t xml:space="preserve">Kredīta % atmaksa </t>
    </r>
    <r>
      <rPr>
        <b/>
        <sz val="8"/>
        <rFont val="Arial"/>
        <family val="2"/>
      </rPr>
      <t>3,582%</t>
    </r>
    <r>
      <rPr>
        <sz val="8"/>
        <rFont val="Arial"/>
        <family val="2"/>
      </rPr>
      <t xml:space="preserve"> (3,55;3.8)</t>
    </r>
  </si>
  <si>
    <r>
      <t xml:space="preserve">Kredīta atmaksa </t>
    </r>
    <r>
      <rPr>
        <b/>
        <sz val="8"/>
        <rFont val="Arial"/>
        <family val="2"/>
      </rPr>
      <t xml:space="preserve">3,857% </t>
    </r>
    <r>
      <rPr>
        <sz val="8"/>
        <rFont val="Arial"/>
        <family val="2"/>
      </rPr>
      <t>(3,55;3.8)</t>
    </r>
  </si>
  <si>
    <t>Jūras un Ērgļu ielas renovācija</t>
  </si>
  <si>
    <t>Bulduru slimnīcas kap. rem.</t>
  </si>
  <si>
    <r>
      <t xml:space="preserve">Kredīta % atmaksa </t>
    </r>
    <r>
      <rPr>
        <b/>
        <sz val="8"/>
        <rFont val="Arial"/>
        <family val="2"/>
      </rPr>
      <t>2,766%</t>
    </r>
    <r>
      <rPr>
        <sz val="8"/>
        <rFont val="Arial"/>
        <family val="2"/>
      </rPr>
      <t xml:space="preserve"> (6,15;5.328)</t>
    </r>
  </si>
  <si>
    <t>2008,2009</t>
  </si>
  <si>
    <t>Dzīvojamās mājas rekonstrukcijai par bērnu atbalsta centru Rucavas ielā 6</t>
  </si>
  <si>
    <r>
      <t>Kredīta atm.</t>
    </r>
    <r>
      <rPr>
        <b/>
        <sz val="8"/>
        <rFont val="Arial"/>
        <family val="2"/>
      </rPr>
      <t>3,231%</t>
    </r>
    <r>
      <rPr>
        <sz val="8"/>
        <rFont val="Arial"/>
        <family val="2"/>
      </rPr>
      <t xml:space="preserve"> (7,1)</t>
    </r>
  </si>
  <si>
    <t>Pumpuru vidusskolas ēkas rekonstrukcija</t>
  </si>
  <si>
    <r>
      <t>Kredīta atm.</t>
    </r>
    <r>
      <rPr>
        <b/>
        <sz val="8"/>
        <rFont val="Arial"/>
        <family val="2"/>
      </rPr>
      <t>3,857%</t>
    </r>
    <r>
      <rPr>
        <sz val="8"/>
        <rFont val="Arial"/>
        <family val="2"/>
      </rPr>
      <t xml:space="preserve"> (7,1)</t>
    </r>
  </si>
  <si>
    <t>Slokas pamatskolas ēkas rekonstrukcija</t>
  </si>
  <si>
    <r>
      <t>Kredīta atm.</t>
    </r>
    <r>
      <rPr>
        <b/>
        <sz val="8"/>
        <rFont val="Arial"/>
        <family val="2"/>
      </rPr>
      <t>4,411%</t>
    </r>
    <r>
      <rPr>
        <sz val="8"/>
        <rFont val="Arial"/>
        <family val="2"/>
      </rPr>
      <t xml:space="preserve"> (7.75)</t>
    </r>
  </si>
  <si>
    <t>Bērnudārza "Katrīna" ēkas rekonstrukcija</t>
  </si>
  <si>
    <r>
      <t>Kredīta atm.</t>
    </r>
    <r>
      <rPr>
        <b/>
        <sz val="8"/>
        <rFont val="Arial"/>
        <family val="2"/>
      </rPr>
      <t>3,262%</t>
    </r>
    <r>
      <rPr>
        <sz val="8"/>
        <rFont val="Arial"/>
        <family val="2"/>
      </rPr>
      <t xml:space="preserve"> (7,75)</t>
    </r>
  </si>
  <si>
    <t>Turaidas un Aizkraukles iela rekonstrukcija</t>
  </si>
  <si>
    <r>
      <t>Kredīta atm.</t>
    </r>
    <r>
      <rPr>
        <b/>
        <sz val="8"/>
        <rFont val="Arial"/>
        <family val="2"/>
      </rPr>
      <t>2,766%</t>
    </r>
    <r>
      <rPr>
        <sz val="8"/>
        <rFont val="Arial"/>
        <family val="2"/>
      </rPr>
      <t xml:space="preserve"> (7,75)</t>
    </r>
  </si>
  <si>
    <t>Atmaksa Ls</t>
  </si>
  <si>
    <t>Bulduru slimnīcas kap.rem.</t>
  </si>
  <si>
    <r>
      <t xml:space="preserve">Kredīta atm. </t>
    </r>
    <r>
      <rPr>
        <b/>
        <sz val="8"/>
        <rFont val="Arial"/>
        <family val="2"/>
      </rPr>
      <t>3,16%</t>
    </r>
    <r>
      <rPr>
        <sz val="8"/>
        <rFont val="Arial"/>
        <family val="2"/>
      </rPr>
      <t xml:space="preserve"> (5,446%,5.696)</t>
    </r>
  </si>
  <si>
    <r>
      <t xml:space="preserve">Kredīta atm. </t>
    </r>
    <r>
      <rPr>
        <b/>
        <sz val="8"/>
        <rFont val="Arial"/>
        <family val="2"/>
      </rPr>
      <t>3,16%</t>
    </r>
    <r>
      <rPr>
        <sz val="8"/>
        <rFont val="Arial"/>
        <family val="2"/>
      </rPr>
      <t xml:space="preserve"> (4,978%,5.228)</t>
    </r>
  </si>
  <si>
    <t>Dzintara mežaparka rekonstrukcija</t>
  </si>
  <si>
    <r>
      <t>Kredīta atm.</t>
    </r>
    <r>
      <rPr>
        <b/>
        <sz val="8"/>
        <rFont val="Arial"/>
        <family val="2"/>
      </rPr>
      <t xml:space="preserve"> 3,16%</t>
    </r>
    <r>
      <rPr>
        <sz val="8"/>
        <rFont val="Arial"/>
        <family val="2"/>
      </rPr>
      <t xml:space="preserve"> (4,978%,5.228)</t>
    </r>
  </si>
  <si>
    <r>
      <t xml:space="preserve">Kredīta apmaksa </t>
    </r>
    <r>
      <rPr>
        <b/>
        <sz val="8"/>
        <rFont val="Arial"/>
        <family val="2"/>
      </rPr>
      <t>3,16%</t>
    </r>
    <r>
      <rPr>
        <sz val="8"/>
        <rFont val="Arial"/>
        <family val="2"/>
      </rPr>
      <t xml:space="preserve"> (5,446%,5.696)</t>
    </r>
  </si>
  <si>
    <t>Raiņa ielas posma no Satiksmes ielas līdz Nometņu ielai, Jūrmalā rekonstrukcija</t>
  </si>
  <si>
    <r>
      <t xml:space="preserve">Kredīta atm. </t>
    </r>
    <r>
      <rPr>
        <b/>
        <sz val="8"/>
        <rFont val="Arial"/>
        <family val="2"/>
      </rPr>
      <t>3,16</t>
    </r>
    <r>
      <rPr>
        <sz val="8"/>
        <rFont val="Arial"/>
        <family val="2"/>
      </rPr>
      <t xml:space="preserve"> (5,9%, 6.15)</t>
    </r>
  </si>
  <si>
    <t>Ūdenssaimn.att.projekts 1.k.</t>
  </si>
  <si>
    <r>
      <t xml:space="preserve">Kredīta atm. </t>
    </r>
    <r>
      <rPr>
        <b/>
        <sz val="8"/>
        <rFont val="Arial"/>
        <family val="2"/>
      </rPr>
      <t>3,16%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(5,446%,5.696)</t>
    </r>
  </si>
  <si>
    <r>
      <t xml:space="preserve">Kredīta atm. </t>
    </r>
    <r>
      <rPr>
        <b/>
        <sz val="8"/>
        <rFont val="Arial"/>
        <family val="2"/>
      </rPr>
      <t>3,16%</t>
    </r>
    <r>
      <rPr>
        <sz val="8"/>
        <rFont val="Arial"/>
        <family val="2"/>
      </rPr>
      <t xml:space="preserve"> (6.359%)</t>
    </r>
  </si>
  <si>
    <t>Tiltu ielas un Lielupes krasta nostiprinājuma rekonstrukcijai</t>
  </si>
  <si>
    <r>
      <t xml:space="preserve">Kredīta atm. </t>
    </r>
    <r>
      <rPr>
        <b/>
        <sz val="8"/>
        <rFont val="Arial"/>
        <family val="2"/>
      </rPr>
      <t>3,16%</t>
    </r>
    <r>
      <rPr>
        <sz val="8"/>
        <rFont val="Arial"/>
        <family val="2"/>
      </rPr>
      <t xml:space="preserve"> (6.5%)</t>
    </r>
  </si>
  <si>
    <t>Galvojumi, saistības</t>
  </si>
  <si>
    <t>Galvojums Ūdenssaimn.NEFCO</t>
  </si>
  <si>
    <r>
      <t>Kredīta % atmaksa</t>
    </r>
    <r>
      <rPr>
        <b/>
        <sz val="8"/>
        <rFont val="Arial"/>
        <family val="2"/>
      </rPr>
      <t xml:space="preserve"> 5%</t>
    </r>
  </si>
  <si>
    <t>Galvojums Ūdenssaimn.EIB</t>
  </si>
  <si>
    <t>Galvojums SIA "Jūrmalas siltums" 2-cauruļu siltumapg.proj. Iev.</t>
  </si>
  <si>
    <r>
      <t xml:space="preserve">Kredīta % atmaksa </t>
    </r>
    <r>
      <rPr>
        <b/>
        <sz val="8"/>
        <rFont val="Arial"/>
        <family val="2"/>
      </rPr>
      <t>6.15</t>
    </r>
    <r>
      <rPr>
        <sz val="8"/>
        <rFont val="Arial"/>
        <family val="2"/>
      </rPr>
      <t>%</t>
    </r>
  </si>
  <si>
    <t>Galvojums SIA "Jūrmalas namsaimnieks" siltumpunktu rekonstrukcijai KAUGURI-1</t>
  </si>
  <si>
    <t>Galvojums projektā "Piejūra"</t>
  </si>
  <si>
    <t>2007,2008</t>
  </si>
  <si>
    <t>Ilgtermiņa saistības</t>
  </si>
  <si>
    <t>Plānojamās kredītsaistības</t>
  </si>
  <si>
    <t>Jūrmalas ūdenssaimniecības attīstības projekta otrā kārta</t>
  </si>
  <si>
    <t>Kredīta % atmaksa 3.16%</t>
  </si>
  <si>
    <t>I. kopā</t>
  </si>
  <si>
    <t xml:space="preserve"> KOPĀ </t>
  </si>
  <si>
    <t>t.sk., saistību apjoms bez galvojumiem</t>
  </si>
  <si>
    <t>Saistību apjoms % no pamatbudžeta ieņēmumiem</t>
  </si>
  <si>
    <t xml:space="preserve">Pamatbudžeta ieņēmumi bez mērķdotācijas un iemaksām PFIF </t>
  </si>
  <si>
    <t xml:space="preserve">Jūrmalas pašvaldības plānojamās saistības </t>
  </si>
  <si>
    <t>Kredīta % atmaksa 3,16%</t>
  </si>
  <si>
    <t>2012,2013,2014</t>
  </si>
  <si>
    <r>
      <t>Kredīta % atmaksa</t>
    </r>
    <r>
      <rPr>
        <b/>
        <sz val="8"/>
        <rFont val="Arial"/>
        <family val="2"/>
      </rPr>
      <t xml:space="preserve"> 5,4%</t>
    </r>
  </si>
  <si>
    <r>
      <t>Kredīta % atmaksa</t>
    </r>
    <r>
      <rPr>
        <b/>
        <sz val="8"/>
        <rFont val="Arial"/>
        <family val="2"/>
      </rPr>
      <t xml:space="preserve"> 2,1%</t>
    </r>
  </si>
  <si>
    <t>Ēkas rekonstrukcijai ar funkcijas maiņu par sociālās aprūpes ēku ar publiski pieejamām telpām 1.stāvā Skolas ielā 44</t>
  </si>
  <si>
    <t>Kompleksi risinājumi siltumnīcefekta gāzu emisiju samazināšanai Jūrmalas pašvaldības izglītības iestāžu ēkās</t>
  </si>
  <si>
    <t xml:space="preserve">Pumpuru vidusskolas jaunā mācību korpusa lit.001A renovācija                  Kronvalda ielā 8                     </t>
  </si>
  <si>
    <t>Dzintaru koncertzāles slēgtās zāles rekonstrukcija/restaurācija Turaidas ielā 1</t>
  </si>
  <si>
    <t>Aspazijas mājas restaurācija Z.Meirovica prospektā 18/20</t>
  </si>
  <si>
    <t>Pašvaldības iestādes "Sprīdītis" rekonstrukcija</t>
  </si>
  <si>
    <t>2012,2013</t>
  </si>
  <si>
    <t>Jūrmalas pilsētas tranzītielas P128 (Talsu šoseja/Kolkas iela) izbūve</t>
  </si>
  <si>
    <t>Kredīta % atmaksas 3.16%</t>
  </si>
  <si>
    <t>Kredīta % atmaksa 4.482%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</si>
</sst>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horizontal="right" vertical="justify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5" fillId="33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wrapText="1"/>
    </xf>
    <xf numFmtId="1" fontId="6" fillId="0" borderId="18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wrapText="1"/>
    </xf>
    <xf numFmtId="1" fontId="6" fillId="0" borderId="14" xfId="0" applyNumberFormat="1" applyFont="1" applyFill="1" applyBorder="1" applyAlignment="1">
      <alignment wrapText="1"/>
    </xf>
    <xf numFmtId="1" fontId="6" fillId="0" borderId="19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wrapText="1"/>
    </xf>
    <xf numFmtId="0" fontId="4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" fontId="6" fillId="0" borderId="23" xfId="0" applyNumberFormat="1" applyFont="1" applyFill="1" applyBorder="1" applyAlignment="1">
      <alignment wrapText="1"/>
    </xf>
    <xf numFmtId="1" fontId="6" fillId="0" borderId="25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wrapText="1"/>
    </xf>
    <xf numFmtId="0" fontId="4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3" fontId="4" fillId="0" borderId="28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center" wrapText="1"/>
    </xf>
    <xf numFmtId="1" fontId="6" fillId="0" borderId="27" xfId="0" applyNumberFormat="1" applyFont="1" applyFill="1" applyBorder="1" applyAlignment="1">
      <alignment wrapText="1"/>
    </xf>
    <xf numFmtId="1" fontId="6" fillId="0" borderId="30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1" fontId="6" fillId="0" borderId="31" xfId="0" applyNumberFormat="1" applyFont="1" applyFill="1" applyBorder="1" applyAlignment="1">
      <alignment wrapText="1"/>
    </xf>
    <xf numFmtId="1" fontId="6" fillId="0" borderId="32" xfId="0" applyNumberFormat="1" applyFont="1" applyFill="1" applyBorder="1" applyAlignment="1">
      <alignment wrapText="1"/>
    </xf>
    <xf numFmtId="1" fontId="6" fillId="0" borderId="33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3" fontId="4" fillId="0" borderId="34" xfId="0" applyNumberFormat="1" applyFont="1" applyFill="1" applyBorder="1" applyAlignment="1">
      <alignment wrapText="1"/>
    </xf>
    <xf numFmtId="0" fontId="4" fillId="0" borderId="32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4" fillId="33" borderId="35" xfId="0" applyNumberFormat="1" applyFont="1" applyFill="1" applyBorder="1" applyAlignment="1">
      <alignment wrapText="1"/>
    </xf>
    <xf numFmtId="0" fontId="4" fillId="33" borderId="36" xfId="0" applyFont="1" applyFill="1" applyBorder="1" applyAlignment="1">
      <alignment horizontal="center" wrapText="1"/>
    </xf>
    <xf numFmtId="3" fontId="5" fillId="33" borderId="37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wrapText="1"/>
    </xf>
    <xf numFmtId="0" fontId="6" fillId="33" borderId="38" xfId="0" applyFont="1" applyFill="1" applyBorder="1" applyAlignment="1">
      <alignment wrapText="1"/>
    </xf>
    <xf numFmtId="0" fontId="6" fillId="33" borderId="39" xfId="0" applyFont="1" applyFill="1" applyBorder="1" applyAlignment="1">
      <alignment wrapText="1"/>
    </xf>
    <xf numFmtId="1" fontId="6" fillId="0" borderId="29" xfId="0" applyNumberFormat="1" applyFont="1" applyFill="1" applyBorder="1" applyAlignment="1">
      <alignment wrapText="1"/>
    </xf>
    <xf numFmtId="1" fontId="6" fillId="0" borderId="4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3" fontId="4" fillId="0" borderId="41" xfId="0" applyNumberFormat="1" applyFont="1" applyFill="1" applyBorder="1" applyAlignment="1">
      <alignment wrapText="1"/>
    </xf>
    <xf numFmtId="0" fontId="4" fillId="0" borderId="42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1" fontId="6" fillId="0" borderId="43" xfId="0" applyNumberFormat="1" applyFont="1" applyFill="1" applyBorder="1" applyAlignment="1">
      <alignment wrapText="1"/>
    </xf>
    <xf numFmtId="1" fontId="6" fillId="0" borderId="44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wrapText="1"/>
    </xf>
    <xf numFmtId="0" fontId="4" fillId="0" borderId="27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wrapText="1"/>
    </xf>
    <xf numFmtId="0" fontId="6" fillId="34" borderId="30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3" fontId="4" fillId="0" borderId="34" xfId="0" applyNumberFormat="1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wrapText="1"/>
    </xf>
    <xf numFmtId="0" fontId="6" fillId="33" borderId="31" xfId="0" applyFont="1" applyFill="1" applyBorder="1" applyAlignment="1">
      <alignment wrapText="1"/>
    </xf>
    <xf numFmtId="0" fontId="6" fillId="33" borderId="32" xfId="0" applyFont="1" applyFill="1" applyBorder="1" applyAlignment="1">
      <alignment wrapText="1"/>
    </xf>
    <xf numFmtId="0" fontId="6" fillId="33" borderId="33" xfId="0" applyFont="1" applyFill="1" applyBorder="1" applyAlignment="1">
      <alignment wrapText="1"/>
    </xf>
    <xf numFmtId="0" fontId="4" fillId="0" borderId="45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wrapText="1"/>
    </xf>
    <xf numFmtId="164" fontId="0" fillId="0" borderId="21" xfId="0" applyNumberFormat="1" applyFill="1" applyBorder="1" applyAlignment="1">
      <alignment wrapText="1"/>
    </xf>
    <xf numFmtId="1" fontId="6" fillId="34" borderId="18" xfId="0" applyNumberFormat="1" applyFont="1" applyFill="1" applyBorder="1" applyAlignment="1">
      <alignment wrapText="1"/>
    </xf>
    <xf numFmtId="1" fontId="6" fillId="34" borderId="19" xfId="0" applyNumberFormat="1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31" xfId="0" applyFont="1" applyFill="1" applyBorder="1" applyAlignment="1">
      <alignment wrapText="1"/>
    </xf>
    <xf numFmtId="3" fontId="4" fillId="0" borderId="46" xfId="0" applyNumberFormat="1" applyFont="1" applyFill="1" applyBorder="1" applyAlignment="1">
      <alignment wrapText="1"/>
    </xf>
    <xf numFmtId="0" fontId="4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1" fontId="6" fillId="34" borderId="21" xfId="0" applyNumberFormat="1" applyFont="1" applyFill="1" applyBorder="1" applyAlignment="1">
      <alignment wrapText="1"/>
    </xf>
    <xf numFmtId="1" fontId="6" fillId="34" borderId="17" xfId="0" applyNumberFormat="1" applyFont="1" applyFill="1" applyBorder="1" applyAlignment="1">
      <alignment wrapText="1"/>
    </xf>
    <xf numFmtId="1" fontId="6" fillId="34" borderId="13" xfId="0" applyNumberFormat="1" applyFont="1" applyFill="1" applyBorder="1" applyAlignment="1">
      <alignment wrapText="1"/>
    </xf>
    <xf numFmtId="1" fontId="6" fillId="34" borderId="14" xfId="0" applyNumberFormat="1" applyFont="1" applyFill="1" applyBorder="1" applyAlignment="1">
      <alignment wrapText="1"/>
    </xf>
    <xf numFmtId="0" fontId="6" fillId="34" borderId="21" xfId="0" applyFont="1" applyFill="1" applyBorder="1" applyAlignment="1">
      <alignment wrapText="1"/>
    </xf>
    <xf numFmtId="0" fontId="6" fillId="34" borderId="17" xfId="0" applyFont="1" applyFill="1" applyBorder="1" applyAlignment="1">
      <alignment wrapText="1"/>
    </xf>
    <xf numFmtId="1" fontId="6" fillId="34" borderId="16" xfId="0" applyNumberFormat="1" applyFont="1" applyFill="1" applyBorder="1" applyAlignment="1">
      <alignment wrapText="1"/>
    </xf>
    <xf numFmtId="1" fontId="6" fillId="34" borderId="27" xfId="0" applyNumberFormat="1" applyFont="1" applyFill="1" applyBorder="1" applyAlignment="1">
      <alignment wrapText="1"/>
    </xf>
    <xf numFmtId="1" fontId="6" fillId="34" borderId="30" xfId="0" applyNumberFormat="1" applyFont="1" applyFill="1" applyBorder="1" applyAlignment="1">
      <alignment wrapText="1"/>
    </xf>
    <xf numFmtId="0" fontId="3" fillId="0" borderId="4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wrapText="1"/>
    </xf>
    <xf numFmtId="0" fontId="4" fillId="0" borderId="46" xfId="0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wrapText="1"/>
    </xf>
    <xf numFmtId="0" fontId="3" fillId="34" borderId="31" xfId="0" applyFont="1" applyFill="1" applyBorder="1" applyAlignment="1">
      <alignment horizontal="center" wrapText="1"/>
    </xf>
    <xf numFmtId="0" fontId="6" fillId="34" borderId="32" xfId="0" applyFont="1" applyFill="1" applyBorder="1" applyAlignment="1">
      <alignment wrapText="1"/>
    </xf>
    <xf numFmtId="3" fontId="4" fillId="34" borderId="20" xfId="0" applyNumberFormat="1" applyFont="1" applyFill="1" applyBorder="1" applyAlignment="1">
      <alignment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3" fontId="4" fillId="34" borderId="49" xfId="0" applyNumberFormat="1" applyFont="1" applyFill="1" applyBorder="1" applyAlignment="1">
      <alignment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" fontId="6" fillId="34" borderId="51" xfId="0" applyNumberFormat="1" applyFont="1" applyFill="1" applyBorder="1" applyAlignment="1">
      <alignment wrapText="1"/>
    </xf>
    <xf numFmtId="1" fontId="6" fillId="34" borderId="50" xfId="0" applyNumberFormat="1" applyFont="1" applyFill="1" applyBorder="1" applyAlignment="1">
      <alignment wrapText="1"/>
    </xf>
    <xf numFmtId="1" fontId="6" fillId="34" borderId="52" xfId="0" applyNumberFormat="1" applyFont="1" applyFill="1" applyBorder="1" applyAlignment="1">
      <alignment wrapText="1"/>
    </xf>
    <xf numFmtId="1" fontId="6" fillId="34" borderId="45" xfId="0" applyNumberFormat="1" applyFont="1" applyFill="1" applyBorder="1" applyAlignment="1">
      <alignment wrapText="1"/>
    </xf>
    <xf numFmtId="1" fontId="6" fillId="34" borderId="23" xfId="0" applyNumberFormat="1" applyFont="1" applyFill="1" applyBorder="1" applyAlignment="1">
      <alignment wrapText="1"/>
    </xf>
    <xf numFmtId="1" fontId="6" fillId="34" borderId="31" xfId="0" applyNumberFormat="1" applyFont="1" applyFill="1" applyBorder="1" applyAlignment="1">
      <alignment wrapText="1"/>
    </xf>
    <xf numFmtId="1" fontId="6" fillId="34" borderId="32" xfId="0" applyNumberFormat="1" applyFont="1" applyFill="1" applyBorder="1" applyAlignment="1">
      <alignment wrapText="1"/>
    </xf>
    <xf numFmtId="1" fontId="6" fillId="34" borderId="47" xfId="0" applyNumberFormat="1" applyFont="1" applyFill="1" applyBorder="1" applyAlignment="1">
      <alignment wrapText="1"/>
    </xf>
    <xf numFmtId="1" fontId="6" fillId="34" borderId="42" xfId="0" applyNumberFormat="1" applyFont="1" applyFill="1" applyBorder="1" applyAlignment="1">
      <alignment wrapText="1"/>
    </xf>
    <xf numFmtId="1" fontId="6" fillId="34" borderId="43" xfId="0" applyNumberFormat="1" applyFont="1" applyFill="1" applyBorder="1" applyAlignment="1">
      <alignment wrapText="1"/>
    </xf>
    <xf numFmtId="3" fontId="4" fillId="34" borderId="24" xfId="0" applyNumberFormat="1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4" fillId="34" borderId="53" xfId="0" applyNumberFormat="1" applyFont="1" applyFill="1" applyBorder="1" applyAlignment="1">
      <alignment wrapText="1"/>
    </xf>
    <xf numFmtId="0" fontId="4" fillId="34" borderId="31" xfId="0" applyFont="1" applyFill="1" applyBorder="1" applyAlignment="1">
      <alignment horizontal="center" wrapText="1"/>
    </xf>
    <xf numFmtId="3" fontId="4" fillId="33" borderId="53" xfId="0" applyNumberFormat="1" applyFont="1" applyFill="1" applyBorder="1" applyAlignment="1">
      <alignment wrapText="1"/>
    </xf>
    <xf numFmtId="3" fontId="4" fillId="0" borderId="54" xfId="0" applyNumberFormat="1" applyFont="1" applyFill="1" applyBorder="1" applyAlignment="1">
      <alignment wrapText="1"/>
    </xf>
    <xf numFmtId="0" fontId="6" fillId="34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34" borderId="44" xfId="0" applyFont="1" applyFill="1" applyBorder="1" applyAlignment="1">
      <alignment wrapText="1"/>
    </xf>
    <xf numFmtId="3" fontId="4" fillId="34" borderId="34" xfId="0" applyNumberFormat="1" applyFont="1" applyFill="1" applyBorder="1" applyAlignment="1">
      <alignment wrapText="1"/>
    </xf>
    <xf numFmtId="0" fontId="4" fillId="34" borderId="32" xfId="0" applyFont="1" applyFill="1" applyBorder="1" applyAlignment="1">
      <alignment horizont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wrapText="1"/>
    </xf>
    <xf numFmtId="0" fontId="6" fillId="34" borderId="36" xfId="0" applyFont="1" applyFill="1" applyBorder="1" applyAlignment="1">
      <alignment wrapText="1"/>
    </xf>
    <xf numFmtId="3" fontId="43" fillId="34" borderId="34" xfId="0" applyNumberFormat="1" applyFont="1" applyFill="1" applyBorder="1" applyAlignment="1">
      <alignment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 quotePrefix="1">
      <alignment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 quotePrefix="1">
      <alignment wrapText="1"/>
    </xf>
    <xf numFmtId="0" fontId="2" fillId="0" borderId="0" xfId="0" applyFont="1" applyBorder="1" applyAlignment="1">
      <alignment horizontal="center" wrapText="1"/>
    </xf>
    <xf numFmtId="0" fontId="4" fillId="34" borderId="3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88"/>
  <sheetViews>
    <sheetView tabSelected="1" zoomScaleSheetLayoutView="100" zoomScalePageLayoutView="0" workbookViewId="0" topLeftCell="A1">
      <selection activeCell="O7" sqref="O7"/>
    </sheetView>
  </sheetViews>
  <sheetFormatPr defaultColWidth="9.140625" defaultRowHeight="12.75"/>
  <cols>
    <col min="1" max="1" width="9.28125" style="1" customWidth="1"/>
    <col min="2" max="2" width="10.00390625" style="1" customWidth="1"/>
    <col min="3" max="3" width="29.7109375" style="1" customWidth="1"/>
    <col min="4" max="13" width="8.8515625" style="1" customWidth="1"/>
    <col min="14" max="14" width="10.140625" style="0" bestFit="1" customWidth="1"/>
    <col min="16" max="16384" width="9.140625" style="1" customWidth="1"/>
  </cols>
  <sheetData>
    <row r="1" spans="1:13" ht="25.5" customHeight="1">
      <c r="A1" s="169" t="s">
        <v>63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25.5" customHeight="1">
      <c r="A2" s="2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</row>
    <row r="3" spans="1:13" ht="50.25" customHeight="1" thickBot="1">
      <c r="A3" s="5" t="s">
        <v>0</v>
      </c>
      <c r="B3" s="6" t="s">
        <v>1</v>
      </c>
      <c r="C3" s="7" t="s">
        <v>2</v>
      </c>
      <c r="D3" s="132">
        <v>2011</v>
      </c>
      <c r="E3" s="8">
        <v>2012</v>
      </c>
      <c r="F3" s="9">
        <v>2013</v>
      </c>
      <c r="G3" s="9">
        <v>2014</v>
      </c>
      <c r="H3" s="9">
        <v>2015</v>
      </c>
      <c r="I3" s="9">
        <v>2016</v>
      </c>
      <c r="J3" s="9">
        <v>2017</v>
      </c>
      <c r="K3" s="9">
        <v>2018</v>
      </c>
      <c r="L3" s="9">
        <v>2019</v>
      </c>
      <c r="M3" s="170">
        <v>2020</v>
      </c>
    </row>
    <row r="4" spans="1:13" ht="20.25" customHeight="1">
      <c r="A4" s="11"/>
      <c r="B4" s="121"/>
      <c r="C4" s="124" t="s">
        <v>59</v>
      </c>
      <c r="D4" s="125">
        <f aca="true" t="shared" si="0" ref="D4:M4">SUM(D9:D87)</f>
        <v>4325113</v>
      </c>
      <c r="E4" s="125">
        <f t="shared" si="0"/>
        <v>4518944</v>
      </c>
      <c r="F4" s="125">
        <f t="shared" si="0"/>
        <v>4721894</v>
      </c>
      <c r="G4" s="125">
        <f t="shared" si="0"/>
        <v>4982261</v>
      </c>
      <c r="H4" s="125">
        <f t="shared" si="0"/>
        <v>4235629</v>
      </c>
      <c r="I4" s="125">
        <f t="shared" si="0"/>
        <v>3885811</v>
      </c>
      <c r="J4" s="125">
        <f t="shared" si="0"/>
        <v>3190441</v>
      </c>
      <c r="K4" s="125">
        <f t="shared" si="0"/>
        <v>1978362</v>
      </c>
      <c r="L4" s="125">
        <f t="shared" si="0"/>
        <v>1297912</v>
      </c>
      <c r="M4" s="125">
        <f t="shared" si="0"/>
        <v>7656666</v>
      </c>
    </row>
    <row r="5" spans="1:13" ht="20.25" customHeight="1">
      <c r="A5" s="115"/>
      <c r="B5" s="122"/>
      <c r="C5" s="120" t="s">
        <v>60</v>
      </c>
      <c r="D5" s="123">
        <f>SUM(D9:D74)</f>
        <v>3607765</v>
      </c>
      <c r="E5" s="123">
        <f>SUM(E9:E74)</f>
        <v>3807659</v>
      </c>
      <c r="F5" s="123">
        <f>SUM(F9:F74)</f>
        <v>3939447</v>
      </c>
      <c r="G5" s="123">
        <f aca="true" t="shared" si="1" ref="G5:M5">SUM(G9:G76)</f>
        <v>4379152</v>
      </c>
      <c r="H5" s="123">
        <f t="shared" si="1"/>
        <v>3655474</v>
      </c>
      <c r="I5" s="123">
        <f t="shared" si="1"/>
        <v>3427862</v>
      </c>
      <c r="J5" s="123">
        <f t="shared" si="1"/>
        <v>2776410</v>
      </c>
      <c r="K5" s="123">
        <f t="shared" si="1"/>
        <v>1694020</v>
      </c>
      <c r="L5" s="123">
        <f t="shared" si="1"/>
        <v>1175602</v>
      </c>
      <c r="M5" s="123">
        <f t="shared" si="1"/>
        <v>7154667</v>
      </c>
    </row>
    <row r="6" spans="1:13" ht="27" customHeight="1">
      <c r="A6" s="115"/>
      <c r="B6" s="122"/>
      <c r="C6" s="120" t="s">
        <v>61</v>
      </c>
      <c r="D6" s="97">
        <f aca="true" t="shared" si="2" ref="D6:L6">D4/D7</f>
        <v>0.16352174364596625</v>
      </c>
      <c r="E6" s="97">
        <f t="shared" si="2"/>
        <v>0.17085001069763434</v>
      </c>
      <c r="F6" s="97">
        <f t="shared" si="2"/>
        <v>0.1785230444132734</v>
      </c>
      <c r="G6" s="97">
        <f t="shared" si="2"/>
        <v>0.18836687180642345</v>
      </c>
      <c r="H6" s="97">
        <f t="shared" si="2"/>
        <v>0.16013857661462727</v>
      </c>
      <c r="I6" s="97">
        <f t="shared" si="2"/>
        <v>0.1469128298378969</v>
      </c>
      <c r="J6" s="97">
        <f t="shared" si="2"/>
        <v>0.12062262311287132</v>
      </c>
      <c r="K6" s="97">
        <f t="shared" si="2"/>
        <v>0.07479693682059199</v>
      </c>
      <c r="L6" s="97">
        <f t="shared" si="2"/>
        <v>0.04907081811250327</v>
      </c>
      <c r="M6" s="97"/>
    </row>
    <row r="7" spans="1:13" ht="22.5" customHeight="1" thickBot="1">
      <c r="A7" s="162"/>
      <c r="B7" s="163"/>
      <c r="C7" s="164" t="s">
        <v>62</v>
      </c>
      <c r="D7" s="168">
        <v>26449773</v>
      </c>
      <c r="E7" s="168">
        <v>26449773</v>
      </c>
      <c r="F7" s="168">
        <v>26449773</v>
      </c>
      <c r="G7" s="168">
        <v>26449773</v>
      </c>
      <c r="H7" s="168">
        <v>26449773</v>
      </c>
      <c r="I7" s="168">
        <v>26449773</v>
      </c>
      <c r="J7" s="168">
        <v>26449773</v>
      </c>
      <c r="K7" s="168">
        <v>26449773</v>
      </c>
      <c r="L7" s="168">
        <v>26449773</v>
      </c>
      <c r="M7" s="165"/>
    </row>
    <row r="8" spans="1:13" ht="26.25" customHeight="1" thickBot="1">
      <c r="A8" s="116"/>
      <c r="B8" s="117"/>
      <c r="C8" s="64" t="s">
        <v>55</v>
      </c>
      <c r="D8" s="166"/>
      <c r="E8" s="166"/>
      <c r="F8" s="166"/>
      <c r="G8" s="166"/>
      <c r="H8" s="166"/>
      <c r="I8" s="166"/>
      <c r="J8" s="166"/>
      <c r="K8" s="166"/>
      <c r="L8" s="166"/>
      <c r="M8" s="167"/>
    </row>
    <row r="9" spans="1:13" ht="24.75" customHeight="1" thickBot="1">
      <c r="A9" s="156">
        <v>600000</v>
      </c>
      <c r="B9" s="157" t="s">
        <v>74</v>
      </c>
      <c r="C9" s="126" t="s">
        <v>72</v>
      </c>
      <c r="D9" s="101"/>
      <c r="E9" s="101"/>
      <c r="F9" s="127"/>
      <c r="G9" s="127">
        <v>80000</v>
      </c>
      <c r="H9" s="127">
        <v>170000</v>
      </c>
      <c r="I9" s="127">
        <v>170000</v>
      </c>
      <c r="J9" s="127">
        <v>180000</v>
      </c>
      <c r="K9" s="127"/>
      <c r="L9" s="127"/>
      <c r="M9" s="100"/>
    </row>
    <row r="10" spans="1:13" ht="18" customHeight="1" thickBot="1">
      <c r="A10" s="158"/>
      <c r="B10" s="158"/>
      <c r="C10" s="126" t="s">
        <v>57</v>
      </c>
      <c r="D10" s="160"/>
      <c r="E10" s="101">
        <v>17998</v>
      </c>
      <c r="F10" s="127">
        <v>18960</v>
      </c>
      <c r="G10" s="127">
        <v>18960</v>
      </c>
      <c r="H10" s="127">
        <v>16432</v>
      </c>
      <c r="I10" s="127">
        <v>11060</v>
      </c>
      <c r="J10" s="127">
        <v>5688</v>
      </c>
      <c r="K10" s="127"/>
      <c r="L10" s="127"/>
      <c r="M10" s="100"/>
    </row>
    <row r="11" spans="1:13" ht="30.75" customHeight="1" thickBot="1">
      <c r="A11" s="156">
        <v>1000000</v>
      </c>
      <c r="B11" s="157" t="s">
        <v>74</v>
      </c>
      <c r="C11" s="126" t="s">
        <v>73</v>
      </c>
      <c r="D11" s="101"/>
      <c r="E11" s="101"/>
      <c r="F11" s="127"/>
      <c r="G11" s="127">
        <v>40000</v>
      </c>
      <c r="H11" s="127">
        <v>170000</v>
      </c>
      <c r="I11" s="127">
        <v>170000</v>
      </c>
      <c r="J11" s="127">
        <v>200000</v>
      </c>
      <c r="K11" s="127">
        <v>200000</v>
      </c>
      <c r="L11" s="127">
        <v>220000</v>
      </c>
      <c r="M11" s="100"/>
    </row>
    <row r="12" spans="1:13" ht="18.75" customHeight="1" thickBot="1">
      <c r="A12" s="156"/>
      <c r="B12" s="157"/>
      <c r="C12" s="126" t="s">
        <v>57</v>
      </c>
      <c r="D12" s="101"/>
      <c r="E12" s="101">
        <v>29998</v>
      </c>
      <c r="F12" s="127">
        <v>31600</v>
      </c>
      <c r="G12" s="127">
        <v>31600</v>
      </c>
      <c r="H12" s="127">
        <v>30336</v>
      </c>
      <c r="I12" s="127">
        <v>24964</v>
      </c>
      <c r="J12" s="127">
        <v>20856</v>
      </c>
      <c r="K12" s="127">
        <v>13272</v>
      </c>
      <c r="L12" s="127">
        <v>6952</v>
      </c>
      <c r="M12" s="100"/>
    </row>
    <row r="13" spans="1:13" ht="26.25" customHeight="1" thickBot="1">
      <c r="A13" s="161">
        <v>850502</v>
      </c>
      <c r="B13" s="157" t="s">
        <v>74</v>
      </c>
      <c r="C13" s="126" t="s">
        <v>75</v>
      </c>
      <c r="D13" s="101"/>
      <c r="E13" s="101"/>
      <c r="F13" s="127"/>
      <c r="G13" s="127">
        <v>100502</v>
      </c>
      <c r="H13" s="127">
        <v>150000</v>
      </c>
      <c r="I13" s="127">
        <v>150000</v>
      </c>
      <c r="J13" s="127">
        <v>150000</v>
      </c>
      <c r="K13" s="127">
        <v>150000</v>
      </c>
      <c r="L13" s="127">
        <v>150000</v>
      </c>
      <c r="M13" s="100"/>
    </row>
    <row r="14" spans="1:13" ht="18.75" customHeight="1" thickBot="1">
      <c r="A14" s="156"/>
      <c r="B14" s="157"/>
      <c r="C14" s="126" t="s">
        <v>76</v>
      </c>
      <c r="D14" s="101"/>
      <c r="E14" s="101">
        <v>25997</v>
      </c>
      <c r="F14" s="127">
        <v>26876</v>
      </c>
      <c r="G14" s="127">
        <v>26876</v>
      </c>
      <c r="H14" s="127">
        <v>23700</v>
      </c>
      <c r="I14" s="127">
        <v>18960</v>
      </c>
      <c r="J14" s="127">
        <v>14220</v>
      </c>
      <c r="K14" s="127">
        <v>9480</v>
      </c>
      <c r="L14" s="127">
        <v>4740</v>
      </c>
      <c r="M14" s="100"/>
    </row>
    <row r="15" spans="1:13" ht="35.25" customHeight="1" thickBot="1">
      <c r="A15" s="161">
        <v>7800000</v>
      </c>
      <c r="B15" s="157" t="s">
        <v>65</v>
      </c>
      <c r="C15" s="126" t="s">
        <v>71</v>
      </c>
      <c r="D15" s="101"/>
      <c r="E15" s="101"/>
      <c r="F15" s="127">
        <v>300000</v>
      </c>
      <c r="G15" s="127">
        <v>300000</v>
      </c>
      <c r="H15" s="127">
        <v>450000</v>
      </c>
      <c r="I15" s="127">
        <v>450000</v>
      </c>
      <c r="J15" s="127">
        <v>500000</v>
      </c>
      <c r="K15" s="127">
        <v>500000</v>
      </c>
      <c r="L15" s="127">
        <v>50000</v>
      </c>
      <c r="M15" s="100">
        <v>4800000</v>
      </c>
    </row>
    <row r="16" spans="1:13" ht="15.75" customHeight="1" thickBot="1">
      <c r="A16" s="156"/>
      <c r="B16" s="157"/>
      <c r="C16" s="126" t="s">
        <v>77</v>
      </c>
      <c r="D16" s="101"/>
      <c r="E16" s="101">
        <v>89989</v>
      </c>
      <c r="F16" s="127">
        <v>232931</v>
      </c>
      <c r="G16" s="127">
        <v>338148</v>
      </c>
      <c r="H16" s="127">
        <v>327240</v>
      </c>
      <c r="I16" s="127">
        <v>306787</v>
      </c>
      <c r="J16" s="127">
        <v>286335</v>
      </c>
      <c r="K16" s="127">
        <v>263610</v>
      </c>
      <c r="L16" s="127">
        <v>240885</v>
      </c>
      <c r="M16" s="100">
        <v>981720</v>
      </c>
    </row>
    <row r="17" spans="1:13" ht="26.25" customHeight="1" thickBot="1">
      <c r="A17" s="156">
        <v>2142918</v>
      </c>
      <c r="B17" s="157">
        <v>2013</v>
      </c>
      <c r="C17" s="126" t="s">
        <v>56</v>
      </c>
      <c r="D17" s="101"/>
      <c r="E17" s="101"/>
      <c r="F17" s="127"/>
      <c r="G17" s="127">
        <v>400000</v>
      </c>
      <c r="H17" s="127">
        <v>250000</v>
      </c>
      <c r="I17" s="127">
        <v>250000</v>
      </c>
      <c r="J17" s="127">
        <v>200000</v>
      </c>
      <c r="K17" s="127">
        <v>200000</v>
      </c>
      <c r="L17" s="127">
        <v>200000</v>
      </c>
      <c r="M17" s="100">
        <v>642918</v>
      </c>
    </row>
    <row r="18" spans="1:13" ht="15.75" customHeight="1" thickBot="1">
      <c r="A18" s="156"/>
      <c r="B18" s="157"/>
      <c r="C18" s="126" t="s">
        <v>57</v>
      </c>
      <c r="D18" s="101"/>
      <c r="E18" s="101"/>
      <c r="F18" s="127">
        <v>66530</v>
      </c>
      <c r="G18" s="127">
        <v>66530</v>
      </c>
      <c r="H18" s="127">
        <v>53496</v>
      </c>
      <c r="I18" s="127">
        <v>45696</v>
      </c>
      <c r="J18" s="127">
        <v>41256</v>
      </c>
      <c r="K18" s="127">
        <v>38556</v>
      </c>
      <c r="L18" s="127">
        <v>29636</v>
      </c>
      <c r="M18" s="100">
        <v>216766</v>
      </c>
    </row>
    <row r="19" spans="1:13" ht="20.25" customHeight="1" thickBot="1">
      <c r="A19" s="116"/>
      <c r="B19" s="117"/>
      <c r="C19" s="65" t="s">
        <v>3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9"/>
    </row>
    <row r="20" spans="1:13" ht="21" customHeight="1">
      <c r="A20" s="19">
        <v>750000</v>
      </c>
      <c r="B20" s="20">
        <v>2004</v>
      </c>
      <c r="C20" s="21" t="s">
        <v>4</v>
      </c>
      <c r="D20" s="22">
        <v>80000</v>
      </c>
      <c r="E20" s="22">
        <v>70000</v>
      </c>
      <c r="F20" s="12">
        <v>70000</v>
      </c>
      <c r="G20" s="12">
        <v>50000</v>
      </c>
      <c r="H20" s="12"/>
      <c r="I20" s="12"/>
      <c r="J20" s="12"/>
      <c r="K20" s="12"/>
      <c r="L20" s="12"/>
      <c r="M20" s="13"/>
    </row>
    <row r="21" spans="1:13" ht="24.75" customHeight="1" thickBot="1">
      <c r="A21" s="14"/>
      <c r="B21" s="8"/>
      <c r="C21" s="15" t="s">
        <v>5</v>
      </c>
      <c r="D21" s="16">
        <v>10414</v>
      </c>
      <c r="E21" s="16">
        <v>7330</v>
      </c>
      <c r="F21" s="17">
        <v>4630</v>
      </c>
      <c r="G21" s="17">
        <v>1930</v>
      </c>
      <c r="H21" s="17"/>
      <c r="I21" s="17"/>
      <c r="J21" s="17"/>
      <c r="K21" s="17"/>
      <c r="L21" s="17"/>
      <c r="M21" s="18"/>
    </row>
    <row r="22" spans="1:13" ht="12.75" customHeight="1">
      <c r="A22" s="19">
        <v>1004335</v>
      </c>
      <c r="B22" s="20">
        <v>2005</v>
      </c>
      <c r="C22" s="21" t="s">
        <v>6</v>
      </c>
      <c r="D22" s="22">
        <v>100000</v>
      </c>
      <c r="E22" s="106">
        <v>100000</v>
      </c>
      <c r="F22" s="107">
        <v>100000</v>
      </c>
      <c r="G22" s="107">
        <v>100000</v>
      </c>
      <c r="H22" s="107">
        <v>100000</v>
      </c>
      <c r="I22" s="107"/>
      <c r="J22" s="107"/>
      <c r="K22" s="12"/>
      <c r="L22" s="12"/>
      <c r="M22" s="13"/>
    </row>
    <row r="23" spans="1:13" ht="24" customHeight="1" thickBot="1">
      <c r="A23" s="14"/>
      <c r="B23" s="8"/>
      <c r="C23" s="23" t="s">
        <v>7</v>
      </c>
      <c r="D23" s="108">
        <v>20405</v>
      </c>
      <c r="E23" s="108">
        <v>16324</v>
      </c>
      <c r="F23" s="109">
        <v>12243</v>
      </c>
      <c r="G23" s="109">
        <v>8162</v>
      </c>
      <c r="H23" s="109">
        <v>4081</v>
      </c>
      <c r="I23" s="109"/>
      <c r="J23" s="109"/>
      <c r="K23" s="17"/>
      <c r="L23" s="17"/>
      <c r="M23" s="18"/>
    </row>
    <row r="24" spans="1:13" ht="15" customHeight="1">
      <c r="A24" s="24">
        <v>936000</v>
      </c>
      <c r="B24" s="25">
        <v>2005</v>
      </c>
      <c r="C24" s="26" t="s">
        <v>8</v>
      </c>
      <c r="D24" s="106">
        <v>150000</v>
      </c>
      <c r="E24" s="106">
        <v>200000</v>
      </c>
      <c r="F24" s="107">
        <v>200000</v>
      </c>
      <c r="G24" s="107">
        <v>66000</v>
      </c>
      <c r="H24" s="107"/>
      <c r="I24" s="107"/>
      <c r="J24" s="12"/>
      <c r="K24" s="12"/>
      <c r="L24" s="12"/>
      <c r="M24" s="13"/>
    </row>
    <row r="25" spans="1:13" ht="20.25" customHeight="1" thickBot="1">
      <c r="A25" s="27"/>
      <c r="B25" s="28"/>
      <c r="C25" s="23" t="s">
        <v>9</v>
      </c>
      <c r="D25" s="108">
        <v>23800</v>
      </c>
      <c r="E25" s="108">
        <v>17980</v>
      </c>
      <c r="F25" s="109">
        <v>10640</v>
      </c>
      <c r="G25" s="109">
        <v>2640</v>
      </c>
      <c r="H25" s="109"/>
      <c r="I25" s="109"/>
      <c r="J25" s="17"/>
      <c r="K25" s="17"/>
      <c r="L25" s="17"/>
      <c r="M25" s="18"/>
    </row>
    <row r="26" spans="1:13" ht="18" customHeight="1">
      <c r="A26" s="24">
        <v>457940</v>
      </c>
      <c r="B26" s="25">
        <v>2005</v>
      </c>
      <c r="C26" s="29" t="s">
        <v>10</v>
      </c>
      <c r="D26" s="106">
        <v>27940</v>
      </c>
      <c r="E26" s="140"/>
      <c r="F26" s="141"/>
      <c r="G26" s="141"/>
      <c r="H26" s="141"/>
      <c r="I26" s="141"/>
      <c r="J26" s="30"/>
      <c r="K26" s="30"/>
      <c r="L26" s="30"/>
      <c r="M26" s="31"/>
    </row>
    <row r="27" spans="1:13" ht="21.75" customHeight="1" thickBot="1">
      <c r="A27" s="27"/>
      <c r="B27" s="28"/>
      <c r="C27" s="32" t="s">
        <v>11</v>
      </c>
      <c r="D27" s="108">
        <v>948</v>
      </c>
      <c r="E27" s="108"/>
      <c r="F27" s="109"/>
      <c r="G27" s="109"/>
      <c r="H27" s="109"/>
      <c r="I27" s="109"/>
      <c r="J27" s="17"/>
      <c r="K27" s="17"/>
      <c r="L27" s="17"/>
      <c r="M27" s="18"/>
    </row>
    <row r="28" spans="1:13" ht="15" customHeight="1">
      <c r="A28" s="19">
        <v>524500</v>
      </c>
      <c r="B28" s="33">
        <v>2005</v>
      </c>
      <c r="C28" s="21" t="s">
        <v>12</v>
      </c>
      <c r="D28" s="106">
        <v>90000</v>
      </c>
      <c r="E28" s="106">
        <v>34500</v>
      </c>
      <c r="F28" s="107"/>
      <c r="G28" s="107"/>
      <c r="H28" s="107"/>
      <c r="I28" s="107"/>
      <c r="J28" s="12"/>
      <c r="K28" s="12"/>
      <c r="L28" s="12"/>
      <c r="M28" s="13"/>
    </row>
    <row r="29" spans="1:13" ht="15" customHeight="1" thickBot="1">
      <c r="A29" s="14"/>
      <c r="B29" s="34"/>
      <c r="C29" s="23" t="s">
        <v>13</v>
      </c>
      <c r="D29" s="108">
        <v>4122</v>
      </c>
      <c r="E29" s="108">
        <v>1232</v>
      </c>
      <c r="F29" s="109"/>
      <c r="G29" s="109"/>
      <c r="H29" s="109"/>
      <c r="I29" s="109"/>
      <c r="J29" s="17"/>
      <c r="K29" s="17"/>
      <c r="L29" s="17"/>
      <c r="M29" s="18"/>
    </row>
    <row r="30" spans="1:13" ht="21" customHeight="1">
      <c r="A30" s="35">
        <v>842000</v>
      </c>
      <c r="B30" s="36">
        <v>2005</v>
      </c>
      <c r="C30" s="37" t="s">
        <v>14</v>
      </c>
      <c r="D30" s="106">
        <v>100000</v>
      </c>
      <c r="E30" s="106">
        <v>140000</v>
      </c>
      <c r="F30" s="107">
        <v>140000</v>
      </c>
      <c r="G30" s="107"/>
      <c r="H30" s="107"/>
      <c r="I30" s="107"/>
      <c r="J30" s="12"/>
      <c r="K30" s="12"/>
      <c r="L30" s="12"/>
      <c r="M30" s="13"/>
    </row>
    <row r="31" spans="1:13" ht="15" customHeight="1" thickBot="1">
      <c r="A31" s="38"/>
      <c r="B31" s="39"/>
      <c r="C31" s="32" t="s">
        <v>15</v>
      </c>
      <c r="D31" s="108">
        <v>13614</v>
      </c>
      <c r="E31" s="108">
        <v>10029</v>
      </c>
      <c r="F31" s="109">
        <v>5020</v>
      </c>
      <c r="G31" s="109"/>
      <c r="H31" s="109"/>
      <c r="I31" s="109"/>
      <c r="J31" s="17"/>
      <c r="K31" s="17"/>
      <c r="L31" s="17"/>
      <c r="M31" s="18"/>
    </row>
    <row r="32" spans="1:13" ht="15" customHeight="1">
      <c r="A32" s="35">
        <v>812300</v>
      </c>
      <c r="B32" s="36">
        <v>2006</v>
      </c>
      <c r="C32" s="37" t="s">
        <v>12</v>
      </c>
      <c r="D32" s="112"/>
      <c r="E32" s="112">
        <v>150172</v>
      </c>
      <c r="F32" s="113">
        <v>150172</v>
      </c>
      <c r="G32" s="113">
        <v>223957</v>
      </c>
      <c r="H32" s="113"/>
      <c r="I32" s="113"/>
      <c r="J32" s="40"/>
      <c r="K32" s="40"/>
      <c r="L32" s="40"/>
      <c r="M32" s="41"/>
    </row>
    <row r="33" spans="1:13" ht="15" customHeight="1" thickBot="1">
      <c r="A33" s="42"/>
      <c r="B33" s="43"/>
      <c r="C33" s="44" t="s">
        <v>16</v>
      </c>
      <c r="D33" s="108">
        <v>20564</v>
      </c>
      <c r="E33" s="108">
        <v>20564</v>
      </c>
      <c r="F33" s="108">
        <v>14440</v>
      </c>
      <c r="G33" s="108">
        <v>8651</v>
      </c>
      <c r="H33" s="108"/>
      <c r="I33" s="109"/>
      <c r="J33" s="17"/>
      <c r="K33" s="17"/>
      <c r="L33" s="17"/>
      <c r="M33" s="18"/>
    </row>
    <row r="34" spans="1:13" ht="15" customHeight="1">
      <c r="A34" s="24">
        <v>1000000</v>
      </c>
      <c r="B34" s="25">
        <v>2006</v>
      </c>
      <c r="C34" s="26" t="s">
        <v>17</v>
      </c>
      <c r="D34" s="140">
        <v>100000</v>
      </c>
      <c r="E34" s="106">
        <v>100000</v>
      </c>
      <c r="F34" s="107">
        <v>100000</v>
      </c>
      <c r="G34" s="107">
        <v>260000</v>
      </c>
      <c r="H34" s="107"/>
      <c r="I34" s="107"/>
      <c r="J34" s="12"/>
      <c r="K34" s="12"/>
      <c r="L34" s="12"/>
      <c r="M34" s="13"/>
    </row>
    <row r="35" spans="1:13" ht="15" customHeight="1" thickBot="1">
      <c r="A35" s="27"/>
      <c r="B35" s="45"/>
      <c r="C35" s="44" t="s">
        <v>16</v>
      </c>
      <c r="D35" s="108">
        <v>21600</v>
      </c>
      <c r="E35" s="142">
        <v>17742</v>
      </c>
      <c r="F35" s="143">
        <v>13885</v>
      </c>
      <c r="G35" s="143">
        <v>10028</v>
      </c>
      <c r="H35" s="143"/>
      <c r="I35" s="143"/>
      <c r="J35" s="47"/>
      <c r="K35" s="47"/>
      <c r="L35" s="47"/>
      <c r="M35" s="48"/>
    </row>
    <row r="36" spans="1:13" ht="12" customHeight="1">
      <c r="A36" s="49">
        <v>500000</v>
      </c>
      <c r="B36" s="50">
        <v>2006</v>
      </c>
      <c r="C36" s="51" t="s">
        <v>18</v>
      </c>
      <c r="D36" s="106">
        <v>100000</v>
      </c>
      <c r="E36" s="106">
        <v>100000</v>
      </c>
      <c r="F36" s="107">
        <v>80000</v>
      </c>
      <c r="G36" s="107"/>
      <c r="H36" s="107"/>
      <c r="I36" s="107"/>
      <c r="J36" s="12"/>
      <c r="K36" s="12"/>
      <c r="L36" s="12"/>
      <c r="M36" s="13"/>
    </row>
    <row r="37" spans="1:13" ht="15" customHeight="1" thickBot="1">
      <c r="A37" s="27"/>
      <c r="B37" s="28"/>
      <c r="C37" s="32" t="s">
        <v>15</v>
      </c>
      <c r="D37" s="108">
        <v>10621</v>
      </c>
      <c r="E37" s="108">
        <v>6584</v>
      </c>
      <c r="F37" s="109">
        <v>3156</v>
      </c>
      <c r="G37" s="109"/>
      <c r="H37" s="109"/>
      <c r="I37" s="109"/>
      <c r="J37" s="17"/>
      <c r="K37" s="17"/>
      <c r="L37" s="17"/>
      <c r="M37" s="18"/>
    </row>
    <row r="38" spans="1:13" ht="23.25" customHeight="1">
      <c r="A38" s="52">
        <v>800000</v>
      </c>
      <c r="B38" s="53">
        <v>2006</v>
      </c>
      <c r="C38" s="29" t="s">
        <v>14</v>
      </c>
      <c r="D38" s="106">
        <v>116266</v>
      </c>
      <c r="E38" s="106"/>
      <c r="F38" s="107"/>
      <c r="G38" s="107"/>
      <c r="H38" s="107"/>
      <c r="I38" s="107"/>
      <c r="J38" s="12"/>
      <c r="K38" s="12"/>
      <c r="L38" s="12"/>
      <c r="M38" s="13"/>
    </row>
    <row r="39" spans="1:13" ht="23.25" customHeight="1" thickBot="1">
      <c r="A39" s="54"/>
      <c r="B39" s="55"/>
      <c r="C39" s="56" t="s">
        <v>19</v>
      </c>
      <c r="D39" s="142">
        <v>5380</v>
      </c>
      <c r="E39" s="108"/>
      <c r="F39" s="109"/>
      <c r="G39" s="109"/>
      <c r="H39" s="109"/>
      <c r="I39" s="109"/>
      <c r="J39" s="17"/>
      <c r="K39" s="17"/>
      <c r="L39" s="17"/>
      <c r="M39" s="18"/>
    </row>
    <row r="40" spans="1:13" ht="15" customHeight="1">
      <c r="A40" s="35">
        <v>500000</v>
      </c>
      <c r="B40" s="36">
        <v>2006</v>
      </c>
      <c r="C40" s="37" t="s">
        <v>6</v>
      </c>
      <c r="D40" s="112">
        <v>100000</v>
      </c>
      <c r="E40" s="112">
        <v>100000</v>
      </c>
      <c r="F40" s="112">
        <v>80000</v>
      </c>
      <c r="G40" s="112"/>
      <c r="H40" s="112"/>
      <c r="I40" s="113"/>
      <c r="J40" s="113"/>
      <c r="K40" s="40"/>
      <c r="L40" s="40"/>
      <c r="M40" s="41"/>
    </row>
    <row r="41" spans="1:13" ht="15" customHeight="1" thickBot="1">
      <c r="A41" s="42"/>
      <c r="B41" s="43"/>
      <c r="C41" s="32" t="s">
        <v>15</v>
      </c>
      <c r="D41" s="16">
        <v>10059</v>
      </c>
      <c r="E41" s="108">
        <v>6854</v>
      </c>
      <c r="F41" s="109">
        <v>2965</v>
      </c>
      <c r="G41" s="109"/>
      <c r="H41" s="109"/>
      <c r="I41" s="109"/>
      <c r="J41" s="109"/>
      <c r="K41" s="17"/>
      <c r="L41" s="17"/>
      <c r="M41" s="18"/>
    </row>
    <row r="42" spans="1:13" ht="36" customHeight="1">
      <c r="A42" s="49">
        <v>373246</v>
      </c>
      <c r="B42" s="50" t="s">
        <v>20</v>
      </c>
      <c r="C42" s="51" t="s">
        <v>21</v>
      </c>
      <c r="D42" s="57">
        <v>100000</v>
      </c>
      <c r="E42" s="110">
        <v>58809</v>
      </c>
      <c r="F42" s="110"/>
      <c r="G42" s="110"/>
      <c r="H42" s="110"/>
      <c r="I42" s="110"/>
      <c r="J42" s="111"/>
      <c r="K42" s="111"/>
      <c r="L42" s="58"/>
      <c r="M42" s="59"/>
    </row>
    <row r="43" spans="1:13" ht="15" customHeight="1" thickBot="1">
      <c r="A43" s="42"/>
      <c r="B43" s="43"/>
      <c r="C43" s="44" t="s">
        <v>22</v>
      </c>
      <c r="D43" s="60">
        <v>6790</v>
      </c>
      <c r="E43" s="84">
        <v>1900</v>
      </c>
      <c r="F43" s="84"/>
      <c r="G43" s="84"/>
      <c r="H43" s="84"/>
      <c r="I43" s="84"/>
      <c r="J43" s="85"/>
      <c r="K43" s="85"/>
      <c r="L43" s="61"/>
      <c r="M43" s="62"/>
    </row>
    <row r="44" spans="1:13" ht="24.75" customHeight="1">
      <c r="A44" s="49">
        <v>1145235</v>
      </c>
      <c r="B44" s="50" t="s">
        <v>20</v>
      </c>
      <c r="C44" s="51" t="s">
        <v>23</v>
      </c>
      <c r="D44" s="57"/>
      <c r="E44" s="110">
        <v>201517</v>
      </c>
      <c r="F44" s="57">
        <v>300000</v>
      </c>
      <c r="G44" s="57">
        <v>313718</v>
      </c>
      <c r="H44" s="57"/>
      <c r="I44" s="57"/>
      <c r="J44" s="58"/>
      <c r="K44" s="58"/>
      <c r="L44" s="58"/>
      <c r="M44" s="59"/>
    </row>
    <row r="45" spans="1:13" ht="15" customHeight="1" thickBot="1">
      <c r="A45" s="42"/>
      <c r="B45" s="43"/>
      <c r="C45" s="44" t="s">
        <v>24</v>
      </c>
      <c r="D45" s="60">
        <v>32857</v>
      </c>
      <c r="E45" s="60">
        <v>32857</v>
      </c>
      <c r="F45" s="60">
        <v>23671</v>
      </c>
      <c r="G45" s="60">
        <v>12100</v>
      </c>
      <c r="H45" s="60"/>
      <c r="I45" s="60"/>
      <c r="J45" s="61"/>
      <c r="K45" s="61"/>
      <c r="L45" s="61"/>
      <c r="M45" s="62"/>
    </row>
    <row r="46" spans="1:13" ht="23.25" customHeight="1">
      <c r="A46" s="49">
        <v>2461451</v>
      </c>
      <c r="B46" s="50" t="s">
        <v>20</v>
      </c>
      <c r="C46" s="51" t="s">
        <v>25</v>
      </c>
      <c r="D46" s="110"/>
      <c r="E46" s="110">
        <v>300000</v>
      </c>
      <c r="F46" s="110">
        <v>350000</v>
      </c>
      <c r="G46" s="110">
        <v>350000</v>
      </c>
      <c r="H46" s="110">
        <v>390000</v>
      </c>
      <c r="I46" s="110">
        <v>380000</v>
      </c>
      <c r="J46" s="111">
        <v>391452</v>
      </c>
      <c r="K46" s="58"/>
      <c r="L46" s="58"/>
      <c r="M46" s="59"/>
    </row>
    <row r="47" spans="1:13" ht="15" customHeight="1" thickBot="1">
      <c r="A47" s="42"/>
      <c r="B47" s="43"/>
      <c r="C47" s="44" t="s">
        <v>26</v>
      </c>
      <c r="D47" s="84">
        <v>95341</v>
      </c>
      <c r="E47" s="84">
        <v>95341</v>
      </c>
      <c r="F47" s="84">
        <v>84226</v>
      </c>
      <c r="G47" s="84">
        <v>65787</v>
      </c>
      <c r="H47" s="84">
        <v>49487</v>
      </c>
      <c r="I47" s="84">
        <v>32805</v>
      </c>
      <c r="J47" s="85">
        <v>15392</v>
      </c>
      <c r="K47" s="61"/>
      <c r="L47" s="61"/>
      <c r="M47" s="62"/>
    </row>
    <row r="48" spans="1:13" ht="22.5" customHeight="1">
      <c r="A48" s="49">
        <v>571229</v>
      </c>
      <c r="B48" s="50" t="s">
        <v>20</v>
      </c>
      <c r="C48" s="51" t="s">
        <v>27</v>
      </c>
      <c r="D48" s="110">
        <v>67318</v>
      </c>
      <c r="E48" s="110">
        <v>67318</v>
      </c>
      <c r="F48" s="110">
        <v>67318</v>
      </c>
      <c r="G48" s="110">
        <v>67318</v>
      </c>
      <c r="H48" s="110">
        <v>67318</v>
      </c>
      <c r="I48" s="110">
        <v>67318</v>
      </c>
      <c r="J48" s="111"/>
      <c r="K48" s="58"/>
      <c r="L48" s="58"/>
      <c r="M48" s="59"/>
    </row>
    <row r="49" spans="1:13" ht="15" customHeight="1" thickBot="1">
      <c r="A49" s="42"/>
      <c r="B49" s="43"/>
      <c r="C49" s="44" t="s">
        <v>28</v>
      </c>
      <c r="D49" s="60">
        <v>15236</v>
      </c>
      <c r="E49" s="60">
        <v>10999</v>
      </c>
      <c r="F49" s="60">
        <v>8983</v>
      </c>
      <c r="G49" s="60">
        <v>6897</v>
      </c>
      <c r="H49" s="60">
        <v>4398</v>
      </c>
      <c r="I49" s="60">
        <v>2462</v>
      </c>
      <c r="J49" s="61"/>
      <c r="K49" s="61"/>
      <c r="L49" s="61"/>
      <c r="M49" s="62"/>
    </row>
    <row r="50" spans="1:13" ht="27" customHeight="1">
      <c r="A50" s="49">
        <v>424000</v>
      </c>
      <c r="B50" s="50">
        <v>2008</v>
      </c>
      <c r="C50" s="51" t="s">
        <v>29</v>
      </c>
      <c r="D50" s="57">
        <v>200000</v>
      </c>
      <c r="E50" s="57"/>
      <c r="F50" s="57"/>
      <c r="G50" s="57"/>
      <c r="H50" s="57"/>
      <c r="I50" s="58"/>
      <c r="J50" s="58"/>
      <c r="K50" s="58"/>
      <c r="L50" s="58"/>
      <c r="M50" s="59"/>
    </row>
    <row r="51" spans="1:13" ht="15.75" customHeight="1" thickBot="1">
      <c r="A51" s="42"/>
      <c r="B51" s="43"/>
      <c r="C51" s="44" t="s">
        <v>30</v>
      </c>
      <c r="D51" s="60">
        <v>6520</v>
      </c>
      <c r="E51" s="60"/>
      <c r="F51" s="60"/>
      <c r="G51" s="60"/>
      <c r="H51" s="60"/>
      <c r="I51" s="61"/>
      <c r="J51" s="61"/>
      <c r="K51" s="61"/>
      <c r="L51" s="61"/>
      <c r="M51" s="62"/>
    </row>
    <row r="52" spans="1:13" ht="21" customHeight="1" thickBot="1">
      <c r="A52" s="63"/>
      <c r="B52" s="64"/>
      <c r="C52" s="65" t="s">
        <v>31</v>
      </c>
      <c r="D52" s="66"/>
      <c r="E52" s="66"/>
      <c r="F52" s="67"/>
      <c r="G52" s="67"/>
      <c r="H52" s="67"/>
      <c r="I52" s="67"/>
      <c r="J52" s="67"/>
      <c r="K52" s="67"/>
      <c r="L52" s="67"/>
      <c r="M52" s="68"/>
    </row>
    <row r="53" spans="1:13" ht="15" customHeight="1">
      <c r="A53" s="52">
        <v>800000</v>
      </c>
      <c r="B53" s="53">
        <v>2007</v>
      </c>
      <c r="C53" s="51" t="s">
        <v>32</v>
      </c>
      <c r="D53" s="22">
        <v>300000</v>
      </c>
      <c r="E53" s="22"/>
      <c r="F53" s="12"/>
      <c r="G53" s="12"/>
      <c r="H53" s="12"/>
      <c r="I53" s="12"/>
      <c r="J53" s="12"/>
      <c r="K53" s="12"/>
      <c r="L53" s="12"/>
      <c r="M53" s="13"/>
    </row>
    <row r="54" spans="1:13" ht="15" customHeight="1" thickBot="1">
      <c r="A54" s="27"/>
      <c r="B54" s="28"/>
      <c r="C54" s="44" t="s">
        <v>33</v>
      </c>
      <c r="D54" s="16">
        <v>9480</v>
      </c>
      <c r="E54" s="16"/>
      <c r="F54" s="17"/>
      <c r="G54" s="17"/>
      <c r="H54" s="17"/>
      <c r="I54" s="17"/>
      <c r="J54" s="17"/>
      <c r="K54" s="17"/>
      <c r="L54" s="17"/>
      <c r="M54" s="18"/>
    </row>
    <row r="55" spans="1:13" ht="15" customHeight="1">
      <c r="A55" s="35">
        <v>1529486</v>
      </c>
      <c r="B55" s="36">
        <v>2007</v>
      </c>
      <c r="C55" s="37" t="s">
        <v>17</v>
      </c>
      <c r="D55" s="112">
        <v>170000</v>
      </c>
      <c r="E55" s="112">
        <v>170000</v>
      </c>
      <c r="F55" s="113">
        <v>170000</v>
      </c>
      <c r="G55" s="113">
        <v>169486</v>
      </c>
      <c r="H55" s="113"/>
      <c r="I55" s="113"/>
      <c r="J55" s="113"/>
      <c r="K55" s="113"/>
      <c r="L55" s="113"/>
      <c r="M55" s="114"/>
    </row>
    <row r="56" spans="1:13" ht="15" customHeight="1" thickBot="1">
      <c r="A56" s="27"/>
      <c r="B56" s="28"/>
      <c r="C56" s="44" t="s">
        <v>34</v>
      </c>
      <c r="D56" s="108">
        <v>29471</v>
      </c>
      <c r="E56" s="108">
        <v>21099</v>
      </c>
      <c r="F56" s="109">
        <v>16899</v>
      </c>
      <c r="G56" s="109">
        <v>8437</v>
      </c>
      <c r="H56" s="109"/>
      <c r="I56" s="109"/>
      <c r="J56" s="109"/>
      <c r="K56" s="109"/>
      <c r="L56" s="109"/>
      <c r="M56" s="99"/>
    </row>
    <row r="57" spans="1:13" ht="23.25" customHeight="1">
      <c r="A57" s="49">
        <v>2103000</v>
      </c>
      <c r="B57" s="50">
        <v>2007</v>
      </c>
      <c r="C57" s="51" t="s">
        <v>35</v>
      </c>
      <c r="D57" s="106"/>
      <c r="E57" s="106">
        <v>250000</v>
      </c>
      <c r="F57" s="106">
        <v>300000</v>
      </c>
      <c r="G57" s="106">
        <v>350000</v>
      </c>
      <c r="H57" s="106">
        <v>360000</v>
      </c>
      <c r="I57" s="12">
        <v>353000</v>
      </c>
      <c r="J57" s="12"/>
      <c r="K57" s="12"/>
      <c r="L57" s="12"/>
      <c r="M57" s="13"/>
    </row>
    <row r="58" spans="1:13" ht="15" customHeight="1" thickBot="1">
      <c r="A58" s="42"/>
      <c r="B58" s="43"/>
      <c r="C58" s="44" t="s">
        <v>36</v>
      </c>
      <c r="D58" s="108">
        <v>70295</v>
      </c>
      <c r="E58" s="108">
        <v>70295</v>
      </c>
      <c r="F58" s="108">
        <v>48070</v>
      </c>
      <c r="G58" s="108">
        <v>33590</v>
      </c>
      <c r="H58" s="108">
        <v>24530</v>
      </c>
      <c r="I58" s="17">
        <v>17154</v>
      </c>
      <c r="J58" s="17"/>
      <c r="K58" s="17"/>
      <c r="L58" s="17"/>
      <c r="M58" s="18"/>
    </row>
    <row r="59" spans="1:13" ht="27" customHeight="1">
      <c r="A59" s="49">
        <v>1687538</v>
      </c>
      <c r="B59" s="50">
        <v>2007</v>
      </c>
      <c r="C59" s="29" t="s">
        <v>14</v>
      </c>
      <c r="D59" s="106">
        <v>212505</v>
      </c>
      <c r="E59" s="106">
        <v>212505</v>
      </c>
      <c r="F59" s="106">
        <v>212505</v>
      </c>
      <c r="G59" s="106">
        <v>212505</v>
      </c>
      <c r="H59" s="106">
        <v>212505</v>
      </c>
      <c r="I59" s="12">
        <v>215508</v>
      </c>
      <c r="J59" s="12"/>
      <c r="K59" s="12"/>
      <c r="L59" s="12"/>
      <c r="M59" s="13"/>
    </row>
    <row r="60" spans="1:13" ht="15" customHeight="1" thickBot="1">
      <c r="A60" s="42"/>
      <c r="B60" s="43"/>
      <c r="C60" s="44" t="s">
        <v>34</v>
      </c>
      <c r="D60" s="108">
        <v>69620</v>
      </c>
      <c r="E60" s="108">
        <v>58041</v>
      </c>
      <c r="F60" s="108">
        <v>47463</v>
      </c>
      <c r="G60" s="108">
        <v>36884</v>
      </c>
      <c r="H60" s="108">
        <v>22306</v>
      </c>
      <c r="I60" s="17">
        <v>13727</v>
      </c>
      <c r="J60" s="17"/>
      <c r="K60" s="17"/>
      <c r="L60" s="17"/>
      <c r="M60" s="18"/>
    </row>
    <row r="61" spans="1:15" s="71" customFormat="1" ht="22.5" customHeight="1">
      <c r="A61" s="49">
        <v>800400</v>
      </c>
      <c r="B61" s="50">
        <v>2007</v>
      </c>
      <c r="C61" s="29" t="s">
        <v>14</v>
      </c>
      <c r="D61" s="144">
        <v>233333</v>
      </c>
      <c r="E61" s="144">
        <v>233334</v>
      </c>
      <c r="F61" s="144"/>
      <c r="G61" s="144"/>
      <c r="H61" s="144"/>
      <c r="I61" s="69"/>
      <c r="J61" s="69"/>
      <c r="K61" s="69"/>
      <c r="L61" s="69"/>
      <c r="M61" s="70"/>
      <c r="N61"/>
      <c r="O61"/>
    </row>
    <row r="62" spans="1:15" s="71" customFormat="1" ht="23.25" customHeight="1" thickBot="1">
      <c r="A62" s="42"/>
      <c r="B62" s="43"/>
      <c r="C62" s="44" t="s">
        <v>37</v>
      </c>
      <c r="D62" s="108">
        <v>25414</v>
      </c>
      <c r="E62" s="108">
        <v>12707</v>
      </c>
      <c r="F62" s="108"/>
      <c r="G62" s="108"/>
      <c r="H62" s="108"/>
      <c r="I62" s="17"/>
      <c r="J62" s="17"/>
      <c r="K62" s="17"/>
      <c r="L62" s="17"/>
      <c r="M62" s="18"/>
      <c r="N62"/>
      <c r="O62"/>
    </row>
    <row r="63" spans="1:15" s="71" customFormat="1" ht="34.5" customHeight="1">
      <c r="A63" s="52">
        <v>508000</v>
      </c>
      <c r="B63" s="53">
        <v>2007</v>
      </c>
      <c r="C63" s="29" t="s">
        <v>38</v>
      </c>
      <c r="D63" s="106">
        <v>100000</v>
      </c>
      <c r="E63" s="106">
        <v>100000</v>
      </c>
      <c r="F63" s="107"/>
      <c r="G63" s="107"/>
      <c r="H63" s="107"/>
      <c r="I63" s="12"/>
      <c r="J63" s="12"/>
      <c r="K63" s="12"/>
      <c r="L63" s="12"/>
      <c r="M63" s="13"/>
      <c r="N63"/>
      <c r="O63"/>
    </row>
    <row r="64" spans="1:15" s="71" customFormat="1" ht="16.5" customHeight="1" thickBot="1">
      <c r="A64" s="72"/>
      <c r="B64" s="73"/>
      <c r="C64" s="74" t="s">
        <v>39</v>
      </c>
      <c r="D64" s="145">
        <v>11800</v>
      </c>
      <c r="E64" s="145">
        <v>5900</v>
      </c>
      <c r="F64" s="146"/>
      <c r="G64" s="146"/>
      <c r="H64" s="146"/>
      <c r="I64" s="75"/>
      <c r="J64" s="75"/>
      <c r="K64" s="75"/>
      <c r="L64" s="75"/>
      <c r="M64" s="76"/>
      <c r="N64"/>
      <c r="O64"/>
    </row>
    <row r="65" spans="1:15" s="71" customFormat="1" ht="16.5" customHeight="1">
      <c r="A65" s="77">
        <v>695000</v>
      </c>
      <c r="B65" s="78">
        <v>2007</v>
      </c>
      <c r="C65" s="79" t="s">
        <v>40</v>
      </c>
      <c r="D65" s="112">
        <v>139000</v>
      </c>
      <c r="E65" s="112">
        <v>139000</v>
      </c>
      <c r="F65" s="113"/>
      <c r="G65" s="113"/>
      <c r="H65" s="113"/>
      <c r="I65" s="40"/>
      <c r="J65" s="40"/>
      <c r="K65" s="40"/>
      <c r="L65" s="40"/>
      <c r="M65" s="41"/>
      <c r="N65"/>
      <c r="O65"/>
    </row>
    <row r="66" spans="1:15" s="71" customFormat="1" ht="16.5" customHeight="1" thickBot="1">
      <c r="A66" s="80"/>
      <c r="B66" s="81"/>
      <c r="C66" s="32" t="s">
        <v>41</v>
      </c>
      <c r="D66" s="108">
        <v>10139</v>
      </c>
      <c r="E66" s="108">
        <v>6560</v>
      </c>
      <c r="F66" s="109"/>
      <c r="G66" s="109"/>
      <c r="H66" s="109"/>
      <c r="I66" s="17"/>
      <c r="J66" s="17"/>
      <c r="K66" s="17"/>
      <c r="L66" s="17"/>
      <c r="M66" s="18"/>
      <c r="N66"/>
      <c r="O66"/>
    </row>
    <row r="67" spans="1:15" s="71" customFormat="1" ht="33.75" customHeight="1">
      <c r="A67" s="102">
        <v>1913711</v>
      </c>
      <c r="B67" s="103">
        <v>2008</v>
      </c>
      <c r="C67" s="79" t="s">
        <v>38</v>
      </c>
      <c r="D67" s="82">
        <v>287492</v>
      </c>
      <c r="E67" s="82">
        <v>180000</v>
      </c>
      <c r="F67" s="82">
        <v>180000</v>
      </c>
      <c r="G67" s="82">
        <v>180000</v>
      </c>
      <c r="H67" s="82">
        <v>180000</v>
      </c>
      <c r="I67" s="105">
        <v>180000</v>
      </c>
      <c r="J67" s="105">
        <v>180000</v>
      </c>
      <c r="K67" s="105">
        <v>36655</v>
      </c>
      <c r="L67" s="105"/>
      <c r="M67" s="83"/>
      <c r="N67"/>
      <c r="O67"/>
    </row>
    <row r="68" spans="1:15" s="71" customFormat="1" ht="16.5" customHeight="1" thickBot="1">
      <c r="A68" s="152"/>
      <c r="B68" s="73"/>
      <c r="C68" s="74" t="s">
        <v>42</v>
      </c>
      <c r="D68" s="153">
        <v>70289</v>
      </c>
      <c r="E68" s="153">
        <v>47286</v>
      </c>
      <c r="F68" s="153">
        <v>35598</v>
      </c>
      <c r="G68" s="153">
        <v>28910</v>
      </c>
      <c r="H68" s="153">
        <v>20222</v>
      </c>
      <c r="I68" s="154">
        <v>13534</v>
      </c>
      <c r="J68" s="154">
        <v>9846</v>
      </c>
      <c r="K68" s="154">
        <v>1158</v>
      </c>
      <c r="L68" s="154"/>
      <c r="M68" s="155"/>
      <c r="N68"/>
      <c r="O68"/>
    </row>
    <row r="69" spans="1:15" s="71" customFormat="1" ht="22.5" customHeight="1">
      <c r="A69" s="102">
        <v>713637</v>
      </c>
      <c r="B69" s="103">
        <v>2008</v>
      </c>
      <c r="C69" s="37" t="s">
        <v>43</v>
      </c>
      <c r="D69" s="82">
        <v>215985</v>
      </c>
      <c r="E69" s="82">
        <v>200000</v>
      </c>
      <c r="F69" s="82">
        <v>93975</v>
      </c>
      <c r="G69" s="82"/>
      <c r="H69" s="82"/>
      <c r="I69" s="104"/>
      <c r="J69" s="104"/>
      <c r="K69" s="104"/>
      <c r="L69" s="104"/>
      <c r="M69" s="83"/>
      <c r="N69"/>
      <c r="O69"/>
    </row>
    <row r="70" spans="1:15" s="71" customFormat="1" ht="21" customHeight="1" thickBot="1">
      <c r="A70" s="42"/>
      <c r="B70" s="43"/>
      <c r="C70" s="44" t="s">
        <v>44</v>
      </c>
      <c r="D70" s="84">
        <v>23147</v>
      </c>
      <c r="E70" s="84">
        <v>12108</v>
      </c>
      <c r="F70" s="84">
        <v>4108</v>
      </c>
      <c r="G70" s="84"/>
      <c r="H70" s="84"/>
      <c r="I70" s="60"/>
      <c r="J70" s="60"/>
      <c r="K70" s="60"/>
      <c r="L70" s="60"/>
      <c r="M70" s="86"/>
      <c r="N70"/>
      <c r="O70"/>
    </row>
    <row r="71" spans="1:15" s="71" customFormat="1" ht="46.5" customHeight="1" thickBot="1">
      <c r="A71" s="156">
        <v>1940184</v>
      </c>
      <c r="B71" s="157">
        <v>2012</v>
      </c>
      <c r="C71" s="126" t="s">
        <v>68</v>
      </c>
      <c r="D71" s="101"/>
      <c r="E71" s="101"/>
      <c r="F71" s="127">
        <v>100000</v>
      </c>
      <c r="G71" s="127">
        <v>100000</v>
      </c>
      <c r="H71" s="127">
        <v>250000</v>
      </c>
      <c r="I71" s="127">
        <v>250000</v>
      </c>
      <c r="J71" s="127">
        <v>250000</v>
      </c>
      <c r="K71" s="127">
        <v>250000</v>
      </c>
      <c r="L71" s="127">
        <v>250000</v>
      </c>
      <c r="M71" s="100">
        <v>490184</v>
      </c>
      <c r="N71"/>
      <c r="O71"/>
    </row>
    <row r="72" spans="1:15" s="71" customFormat="1" ht="18.75" customHeight="1" thickBot="1">
      <c r="A72" s="158"/>
      <c r="B72" s="158"/>
      <c r="C72" s="159" t="s">
        <v>57</v>
      </c>
      <c r="D72" s="160"/>
      <c r="E72" s="101">
        <v>45230</v>
      </c>
      <c r="F72" s="127">
        <v>61309</v>
      </c>
      <c r="G72" s="127">
        <v>58150</v>
      </c>
      <c r="H72" s="127">
        <v>54989</v>
      </c>
      <c r="I72" s="127">
        <v>47089</v>
      </c>
      <c r="J72" s="127">
        <v>39189</v>
      </c>
      <c r="K72" s="127">
        <v>31289</v>
      </c>
      <c r="L72" s="127">
        <v>23389</v>
      </c>
      <c r="M72" s="100">
        <v>23079</v>
      </c>
      <c r="N72"/>
      <c r="O72"/>
    </row>
    <row r="73" spans="1:15" s="71" customFormat="1" ht="46.5" customHeight="1" thickBot="1">
      <c r="A73" s="156">
        <v>673226</v>
      </c>
      <c r="B73" s="157">
        <v>2012</v>
      </c>
      <c r="C73" s="126" t="s">
        <v>69</v>
      </c>
      <c r="D73" s="101"/>
      <c r="E73" s="101"/>
      <c r="F73" s="127">
        <v>150000</v>
      </c>
      <c r="G73" s="127">
        <v>120000</v>
      </c>
      <c r="H73" s="127">
        <v>150000</v>
      </c>
      <c r="I73" s="127">
        <v>140000</v>
      </c>
      <c r="J73" s="127">
        <v>113226</v>
      </c>
      <c r="K73" s="127"/>
      <c r="L73" s="127"/>
      <c r="M73" s="100"/>
      <c r="N73"/>
      <c r="O73"/>
    </row>
    <row r="74" spans="1:15" s="71" customFormat="1" ht="16.5" customHeight="1" thickBot="1">
      <c r="A74" s="156"/>
      <c r="B74" s="157"/>
      <c r="C74" s="126" t="s">
        <v>64</v>
      </c>
      <c r="D74" s="101"/>
      <c r="E74" s="101">
        <v>11560</v>
      </c>
      <c r="F74" s="127">
        <v>21274</v>
      </c>
      <c r="G74" s="127">
        <v>16534</v>
      </c>
      <c r="H74" s="127">
        <v>12742</v>
      </c>
      <c r="I74" s="127">
        <v>8002</v>
      </c>
      <c r="J74" s="127">
        <v>3578</v>
      </c>
      <c r="K74" s="127"/>
      <c r="L74" s="127"/>
      <c r="M74" s="100"/>
      <c r="N74"/>
      <c r="O74"/>
    </row>
    <row r="75" spans="1:15" s="71" customFormat="1" ht="36" customHeight="1" thickBot="1">
      <c r="A75" s="156">
        <v>570000</v>
      </c>
      <c r="B75" s="157">
        <v>2012</v>
      </c>
      <c r="C75" s="126" t="s">
        <v>70</v>
      </c>
      <c r="D75" s="101"/>
      <c r="E75" s="101"/>
      <c r="F75" s="127">
        <v>100000</v>
      </c>
      <c r="G75" s="127">
        <v>100000</v>
      </c>
      <c r="H75" s="127">
        <v>100000</v>
      </c>
      <c r="I75" s="127">
        <v>100000</v>
      </c>
      <c r="J75" s="127">
        <v>170000</v>
      </c>
      <c r="K75" s="127"/>
      <c r="L75" s="127"/>
      <c r="M75" s="100"/>
      <c r="N75"/>
      <c r="O75"/>
    </row>
    <row r="76" spans="1:15" s="71" customFormat="1" ht="13.5" customHeight="1" thickBot="1">
      <c r="A76" s="156"/>
      <c r="B76" s="157"/>
      <c r="C76" s="126" t="s">
        <v>57</v>
      </c>
      <c r="D76" s="101"/>
      <c r="E76" s="101">
        <v>15262</v>
      </c>
      <c r="F76" s="127">
        <v>18012</v>
      </c>
      <c r="G76" s="127">
        <v>14852</v>
      </c>
      <c r="H76" s="127">
        <v>11692</v>
      </c>
      <c r="I76" s="127">
        <v>9796</v>
      </c>
      <c r="J76" s="127">
        <v>5372</v>
      </c>
      <c r="K76" s="127"/>
      <c r="L76" s="127"/>
      <c r="M76" s="100"/>
      <c r="N76"/>
      <c r="O76"/>
    </row>
    <row r="77" spans="1:15" s="71" customFormat="1" ht="19.5" customHeight="1" thickBot="1">
      <c r="A77" s="151"/>
      <c r="B77" s="90"/>
      <c r="C77" s="10" t="s">
        <v>45</v>
      </c>
      <c r="D77" s="91"/>
      <c r="E77" s="91"/>
      <c r="F77" s="92"/>
      <c r="G77" s="92"/>
      <c r="H77" s="92"/>
      <c r="I77" s="92"/>
      <c r="J77" s="92"/>
      <c r="K77" s="92"/>
      <c r="L77" s="92"/>
      <c r="M77" s="93"/>
      <c r="N77"/>
      <c r="O77"/>
    </row>
    <row r="78" spans="1:15" s="71" customFormat="1" ht="16.5" customHeight="1">
      <c r="A78" s="128">
        <v>1482916</v>
      </c>
      <c r="B78" s="129">
        <v>2003</v>
      </c>
      <c r="C78" s="130" t="s">
        <v>46</v>
      </c>
      <c r="D78" s="106">
        <v>123576</v>
      </c>
      <c r="E78" s="106">
        <v>123576</v>
      </c>
      <c r="F78" s="107">
        <v>123576</v>
      </c>
      <c r="G78" s="107">
        <v>123576</v>
      </c>
      <c r="H78" s="107">
        <v>123576</v>
      </c>
      <c r="I78" s="107">
        <v>123576</v>
      </c>
      <c r="J78" s="107">
        <v>123576</v>
      </c>
      <c r="K78" s="107">
        <v>123576</v>
      </c>
      <c r="L78" s="107"/>
      <c r="M78" s="98"/>
      <c r="N78"/>
      <c r="O78"/>
    </row>
    <row r="79" spans="1:15" s="71" customFormat="1" ht="16.5" customHeight="1" thickBot="1">
      <c r="A79" s="131"/>
      <c r="B79" s="132"/>
      <c r="C79" s="133" t="s">
        <v>47</v>
      </c>
      <c r="D79" s="108">
        <v>49431</v>
      </c>
      <c r="E79" s="108">
        <v>43252</v>
      </c>
      <c r="F79" s="109">
        <v>37073</v>
      </c>
      <c r="G79" s="109">
        <v>30894</v>
      </c>
      <c r="H79" s="109">
        <v>24716</v>
      </c>
      <c r="I79" s="109">
        <v>17234</v>
      </c>
      <c r="J79" s="109">
        <v>14357</v>
      </c>
      <c r="K79" s="109">
        <v>9867</v>
      </c>
      <c r="L79" s="109"/>
      <c r="M79" s="99"/>
      <c r="N79"/>
      <c r="O79"/>
    </row>
    <row r="80" spans="1:15" s="71" customFormat="1" ht="16.5" customHeight="1">
      <c r="A80" s="128">
        <v>1154809</v>
      </c>
      <c r="B80" s="129">
        <v>2006</v>
      </c>
      <c r="C80" s="130" t="s">
        <v>48</v>
      </c>
      <c r="D80" s="106">
        <v>128312</v>
      </c>
      <c r="E80" s="106">
        <v>128312</v>
      </c>
      <c r="F80" s="107">
        <v>128312</v>
      </c>
      <c r="G80" s="107">
        <v>128312</v>
      </c>
      <c r="H80" s="107">
        <v>128312</v>
      </c>
      <c r="I80" s="107">
        <v>32079</v>
      </c>
      <c r="J80" s="107"/>
      <c r="K80" s="107"/>
      <c r="L80" s="107"/>
      <c r="M80" s="98"/>
      <c r="N80"/>
      <c r="O80"/>
    </row>
    <row r="81" spans="1:15" s="71" customFormat="1" ht="16.5" customHeight="1" thickBot="1">
      <c r="A81" s="131"/>
      <c r="B81" s="132"/>
      <c r="C81" s="133" t="s">
        <v>67</v>
      </c>
      <c r="D81" s="108">
        <v>21149</v>
      </c>
      <c r="E81" s="108">
        <v>11452</v>
      </c>
      <c r="F81" s="109">
        <v>8757</v>
      </c>
      <c r="G81" s="109">
        <v>6062</v>
      </c>
      <c r="H81" s="109">
        <v>3368</v>
      </c>
      <c r="I81" s="109">
        <v>674</v>
      </c>
      <c r="J81" s="109"/>
      <c r="K81" s="109"/>
      <c r="L81" s="109"/>
      <c r="M81" s="99"/>
      <c r="N81"/>
      <c r="O81"/>
    </row>
    <row r="82" spans="1:15" s="71" customFormat="1" ht="37.5" customHeight="1">
      <c r="A82" s="134">
        <v>1000000</v>
      </c>
      <c r="B82" s="135">
        <v>2007</v>
      </c>
      <c r="C82" s="136" t="s">
        <v>49</v>
      </c>
      <c r="D82" s="137">
        <v>110088</v>
      </c>
      <c r="E82" s="137">
        <v>110088</v>
      </c>
      <c r="F82" s="138">
        <v>110088</v>
      </c>
      <c r="G82" s="138">
        <v>110088</v>
      </c>
      <c r="H82" s="138">
        <v>110088</v>
      </c>
      <c r="I82" s="138">
        <v>110088</v>
      </c>
      <c r="J82" s="138">
        <v>110088</v>
      </c>
      <c r="K82" s="138"/>
      <c r="L82" s="138"/>
      <c r="M82" s="139"/>
      <c r="N82"/>
      <c r="O82"/>
    </row>
    <row r="83" spans="1:15" s="71" customFormat="1" ht="16.5" customHeight="1" thickBot="1">
      <c r="A83" s="131"/>
      <c r="B83" s="132"/>
      <c r="C83" s="133" t="s">
        <v>50</v>
      </c>
      <c r="D83" s="108">
        <v>44921</v>
      </c>
      <c r="E83" s="108">
        <v>38504</v>
      </c>
      <c r="F83" s="108">
        <v>32087</v>
      </c>
      <c r="G83" s="108">
        <v>25669</v>
      </c>
      <c r="H83" s="108">
        <v>19252</v>
      </c>
      <c r="I83" s="109">
        <v>10341</v>
      </c>
      <c r="J83" s="109">
        <v>8910</v>
      </c>
      <c r="K83" s="109"/>
      <c r="L83" s="109"/>
      <c r="M83" s="99"/>
      <c r="N83"/>
      <c r="O83"/>
    </row>
    <row r="84" spans="1:15" s="71" customFormat="1" ht="39" customHeight="1">
      <c r="A84" s="128">
        <v>809056</v>
      </c>
      <c r="B84" s="129">
        <v>2007</v>
      </c>
      <c r="C84" s="130" t="s">
        <v>51</v>
      </c>
      <c r="D84" s="106">
        <v>67416</v>
      </c>
      <c r="E84" s="106">
        <v>67416</v>
      </c>
      <c r="F84" s="106">
        <v>67416</v>
      </c>
      <c r="G84" s="106">
        <v>67416</v>
      </c>
      <c r="H84" s="106">
        <v>67416</v>
      </c>
      <c r="I84" s="106">
        <v>67416</v>
      </c>
      <c r="J84" s="107">
        <v>67416</v>
      </c>
      <c r="K84" s="107">
        <v>67416</v>
      </c>
      <c r="L84" s="107">
        <v>44944</v>
      </c>
      <c r="M84" s="98"/>
      <c r="N84"/>
      <c r="O84"/>
    </row>
    <row r="85" spans="1:15" s="71" customFormat="1" ht="16.5" customHeight="1" thickBot="1">
      <c r="A85" s="147"/>
      <c r="B85" s="148"/>
      <c r="C85" s="133" t="s">
        <v>66</v>
      </c>
      <c r="D85" s="108">
        <v>28055</v>
      </c>
      <c r="E85" s="108">
        <v>27910</v>
      </c>
      <c r="F85" s="109">
        <v>24270</v>
      </c>
      <c r="G85" s="109">
        <v>20629</v>
      </c>
      <c r="H85" s="109">
        <v>16989</v>
      </c>
      <c r="I85" s="109">
        <v>10921</v>
      </c>
      <c r="J85" s="109">
        <v>9708</v>
      </c>
      <c r="K85" s="109">
        <v>6067</v>
      </c>
      <c r="L85" s="109">
        <v>2427</v>
      </c>
      <c r="M85" s="99"/>
      <c r="N85"/>
      <c r="O85"/>
    </row>
    <row r="86" spans="1:15" s="71" customFormat="1" ht="16.5" customHeight="1" thickBot="1">
      <c r="A86" s="149">
        <v>1141938</v>
      </c>
      <c r="B86" s="150" t="s">
        <v>20</v>
      </c>
      <c r="C86" s="126" t="s">
        <v>52</v>
      </c>
      <c r="D86" s="101">
        <v>98211</v>
      </c>
      <c r="E86" s="101">
        <v>95398</v>
      </c>
      <c r="F86" s="101">
        <v>92338</v>
      </c>
      <c r="G86" s="101">
        <v>89383</v>
      </c>
      <c r="H86" s="101">
        <v>86438</v>
      </c>
      <c r="I86" s="127">
        <v>85620</v>
      </c>
      <c r="J86" s="127">
        <v>79976</v>
      </c>
      <c r="K86" s="127">
        <v>77416</v>
      </c>
      <c r="L86" s="127">
        <v>74939</v>
      </c>
      <c r="M86" s="100">
        <v>501999</v>
      </c>
      <c r="N86"/>
      <c r="O86"/>
    </row>
    <row r="87" spans="1:15" s="71" customFormat="1" ht="16.5" customHeight="1" thickBot="1">
      <c r="A87" s="87">
        <v>205285</v>
      </c>
      <c r="B87" s="88" t="s">
        <v>53</v>
      </c>
      <c r="C87" s="89" t="s">
        <v>54</v>
      </c>
      <c r="D87" s="46">
        <v>46189</v>
      </c>
      <c r="E87" s="46">
        <v>50115</v>
      </c>
      <c r="F87" s="47">
        <v>40518</v>
      </c>
      <c r="G87" s="47">
        <v>1080</v>
      </c>
      <c r="H87" s="47"/>
      <c r="I87" s="47"/>
      <c r="J87" s="47"/>
      <c r="K87" s="47"/>
      <c r="L87" s="47"/>
      <c r="M87" s="48"/>
      <c r="N87"/>
      <c r="O87"/>
    </row>
    <row r="88" spans="1:13" ht="13.5" customHeight="1">
      <c r="A88" s="94"/>
      <c r="B88" s="95"/>
      <c r="C88" s="96" t="s">
        <v>58</v>
      </c>
      <c r="D88" s="22">
        <f aca="true" t="shared" si="3" ref="D88:M88">SUM(D9:D87)</f>
        <v>4325113</v>
      </c>
      <c r="E88" s="22">
        <f t="shared" si="3"/>
        <v>4518944</v>
      </c>
      <c r="F88" s="22">
        <f t="shared" si="3"/>
        <v>4721894</v>
      </c>
      <c r="G88" s="22">
        <f t="shared" si="3"/>
        <v>4982261</v>
      </c>
      <c r="H88" s="22">
        <f t="shared" si="3"/>
        <v>4235629</v>
      </c>
      <c r="I88" s="22">
        <f t="shared" si="3"/>
        <v>3885811</v>
      </c>
      <c r="J88" s="22">
        <f t="shared" si="3"/>
        <v>3190441</v>
      </c>
      <c r="K88" s="22">
        <f t="shared" si="3"/>
        <v>1978362</v>
      </c>
      <c r="L88" s="22">
        <f t="shared" si="3"/>
        <v>1297912</v>
      </c>
      <c r="M88" s="22">
        <f t="shared" si="3"/>
        <v>7656666</v>
      </c>
    </row>
    <row r="89" ht="13.5" customHeight="1"/>
    <row r="90" ht="11.25" customHeight="1"/>
    <row r="91" ht="12.75"/>
    <row r="92" ht="12.75"/>
    <row r="93" ht="12.75"/>
    <row r="94" ht="12.75"/>
    <row r="95" ht="12.75"/>
    <row r="96" ht="12.75"/>
    <row r="97" ht="12.75"/>
  </sheetData>
  <sheetProtection/>
  <mergeCells count="1">
    <mergeCell ref="A1:M1"/>
  </mergeCells>
  <printOptions/>
  <pageMargins left="0.45" right="0.16" top="0.34" bottom="0.1968503937007874" header="0.31" footer="0.16"/>
  <pageSetup horizontalDpi="600" verticalDpi="600" orientation="landscape" paperSize="9" r:id="rId1"/>
  <headerFooter alignWithMargins="0">
    <oddHeader>&amp;C&amp;"Times New Roman Baltic,Bold"&amp;12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daiga</dc:creator>
  <cp:keywords/>
  <dc:description/>
  <cp:lastModifiedBy>Liene Zalkovska</cp:lastModifiedBy>
  <cp:lastPrinted>2012-01-24T10:27:19Z</cp:lastPrinted>
  <dcterms:created xsi:type="dcterms:W3CDTF">2011-01-17T06:14:24Z</dcterms:created>
  <dcterms:modified xsi:type="dcterms:W3CDTF">2012-02-02T08:19:52Z</dcterms:modified>
  <cp:category/>
  <cp:version/>
  <cp:contentType/>
  <cp:contentStatus/>
</cp:coreProperties>
</file>