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600" tabRatio="694" activeTab="0"/>
  </bookViews>
  <sheets>
    <sheet name="1" sheetId="1" r:id="rId1"/>
    <sheet name="2" sheetId="2" r:id="rId2"/>
    <sheet name="3" sheetId="3" r:id="rId3"/>
    <sheet name="4" sheetId="4" r:id="rId4"/>
    <sheet name="5.1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Sheet1" sheetId="36" r:id="rId36"/>
  </sheets>
  <definedNames/>
  <calcPr calcMode="manual" fullCalcOnLoad="1"/>
</workbook>
</file>

<file path=xl/sharedStrings.xml><?xml version="1.0" encoding="utf-8"?>
<sst xmlns="http://schemas.openxmlformats.org/spreadsheetml/2006/main" count="1113" uniqueCount="326">
  <si>
    <t>Amata nosaukums</t>
  </si>
  <si>
    <t>Skaita vienības</t>
  </si>
  <si>
    <t>Direktora vietnieks saimnieciskajā darbā</t>
  </si>
  <si>
    <t>Galvenais grāmatvedis</t>
  </si>
  <si>
    <t>Medicīnas māsa</t>
  </si>
  <si>
    <t>Arhīva pārzinis</t>
  </si>
  <si>
    <t>Laborants</t>
  </si>
  <si>
    <t>Autobusa šoferis</t>
  </si>
  <si>
    <t>Apkopēja</t>
  </si>
  <si>
    <t>Sētnieks</t>
  </si>
  <si>
    <t>Sociālais pedagogs</t>
  </si>
  <si>
    <t xml:space="preserve">Kopā mēnesī </t>
  </si>
  <si>
    <t>Direktors</t>
  </si>
  <si>
    <t>Skolotāja palīgs</t>
  </si>
  <si>
    <t>Šefpavārs</t>
  </si>
  <si>
    <t>Strādnieks (labiekārtošanas darbu, apkures katlu operators)</t>
  </si>
  <si>
    <t>Strādnieks(elektromontieris, galdnieks)</t>
  </si>
  <si>
    <t>Interešu izglītība</t>
  </si>
  <si>
    <t>Direktora vietnieks saimnieciskajos  jautājumos</t>
  </si>
  <si>
    <t>Remontstrādnieks</t>
  </si>
  <si>
    <t>Medmāsa</t>
  </si>
  <si>
    <t>Lietvede</t>
  </si>
  <si>
    <t>Bāriņtiesas loceklis</t>
  </si>
  <si>
    <t>Iestādes vadītājs</t>
  </si>
  <si>
    <t>Pirmsskolas izglītības mūzikas skolotājs</t>
  </si>
  <si>
    <t>Pirmsskolas izglītības metodiķis</t>
  </si>
  <si>
    <t>Saimniecības daļas vadītājs</t>
  </si>
  <si>
    <t>Pavārs</t>
  </si>
  <si>
    <t>Veļas mazgāšanas operators</t>
  </si>
  <si>
    <t>Mazgāšanas operators</t>
  </si>
  <si>
    <t>Pirmsskolas izglītības logopēds</t>
  </si>
  <si>
    <t>Saimniecības vadītājs</t>
  </si>
  <si>
    <t>Veļas pārzinis</t>
  </si>
  <si>
    <t>Vadītāja</t>
  </si>
  <si>
    <t>Lietvedis</t>
  </si>
  <si>
    <t>Prečzinis</t>
  </si>
  <si>
    <t>Vadītājas vietnieks administratīvi saimnieciskajā darbā</t>
  </si>
  <si>
    <t>Garderobists</t>
  </si>
  <si>
    <t>Autovadītājs</t>
  </si>
  <si>
    <t>Direktora vietnieks</t>
  </si>
  <si>
    <t>Iekārtu apkopes meistars</t>
  </si>
  <si>
    <t>Direktora vietnieks mācību darbā</t>
  </si>
  <si>
    <t>Metodiķis</t>
  </si>
  <si>
    <t>Noliktavas pārzinis</t>
  </si>
  <si>
    <t>Ārsts</t>
  </si>
  <si>
    <t>Skaņu ierakstu inženieris</t>
  </si>
  <si>
    <t>Palīgstrādnieks</t>
  </si>
  <si>
    <t>Inženieris tehnisko iekātru apkalpei un skaņu apskaņošanai</t>
  </si>
  <si>
    <t>Sargs-dežurants</t>
  </si>
  <si>
    <t>Direktora vietnieks administratīvajā un saimnieciskajā darbā</t>
  </si>
  <si>
    <t>Tabeļvedis</t>
  </si>
  <si>
    <t>Dežurants</t>
  </si>
  <si>
    <t>Personāldaļa</t>
  </si>
  <si>
    <t>Kopēšanas mašīnu operators</t>
  </si>
  <si>
    <t>Veļas mazgātājs</t>
  </si>
  <si>
    <t>SOCIĀLAIS DIENESTS</t>
  </si>
  <si>
    <t>Sociālā darba daļa</t>
  </si>
  <si>
    <t>Vecākais sociālais darbinieks</t>
  </si>
  <si>
    <t>Psihologs</t>
  </si>
  <si>
    <t>Sociālo pakalpojumu daļa</t>
  </si>
  <si>
    <t>Sociālo pakalpojumu galvenais speciālists</t>
  </si>
  <si>
    <t>Sociālās palīdzības daļa</t>
  </si>
  <si>
    <t>Juriskonsults</t>
  </si>
  <si>
    <t>Sociālās palīdzības galvenais speciālists</t>
  </si>
  <si>
    <t>Sociālā darba speciālists</t>
  </si>
  <si>
    <t>Dienas aprūpes centrs bērniem</t>
  </si>
  <si>
    <t>Ārpusskolas nodarbību vadītājs</t>
  </si>
  <si>
    <t>VESELĪBAS APRŪPES DAĻA</t>
  </si>
  <si>
    <t>Sabiedrības veselības organizators</t>
  </si>
  <si>
    <t>FINANŠU DAĻA</t>
  </si>
  <si>
    <t>Finanšu speciālists</t>
  </si>
  <si>
    <t>Kasieris</t>
  </si>
  <si>
    <t>ADMINISTRATĪVĀ DAĻA</t>
  </si>
  <si>
    <t>Administratīvās daļas vadītājs</t>
  </si>
  <si>
    <t>Jurists</t>
  </si>
  <si>
    <t>Saimnieciskais  sektors</t>
  </si>
  <si>
    <t>Atbildīgais sekretārs</t>
  </si>
  <si>
    <t>Direktora vietnieks saimniecības un administratīvajā darbā</t>
  </si>
  <si>
    <t>Garderobists-dežurants</t>
  </si>
  <si>
    <t>Plānotājs</t>
  </si>
  <si>
    <t>Apkopējs</t>
  </si>
  <si>
    <t>Speciālists</t>
  </si>
  <si>
    <t>Bibliotekārs</t>
  </si>
  <si>
    <t>Pirmsskolas mūzikas skolotājs</t>
  </si>
  <si>
    <t>Statistiķis</t>
  </si>
  <si>
    <t>Inženieris tehnisko iekārtu apkalpei</t>
  </si>
  <si>
    <t>Sagādnieks</t>
  </si>
  <si>
    <t>Strādnieks ēku un iekārtu remontiem</t>
  </si>
  <si>
    <t>Profesionālās ievirzes pedagogs</t>
  </si>
  <si>
    <t>Struktūrvienības vadītājs</t>
  </si>
  <si>
    <t>Klavieru skaņotājs</t>
  </si>
  <si>
    <t>Kopā mēnesī:</t>
  </si>
  <si>
    <t>Direktora vietnieks saimniecības darbā</t>
  </si>
  <si>
    <t>Lietvedības sekretārs</t>
  </si>
  <si>
    <t>Automašīnas vadītājs- mehāniķis</t>
  </si>
  <si>
    <t>Logopēds</t>
  </si>
  <si>
    <t>Peldēšanas skola</t>
  </si>
  <si>
    <t>Instruktors trenažieru zālē</t>
  </si>
  <si>
    <t>Inženieris-elektromehāniķis</t>
  </si>
  <si>
    <t>Ūdens attīrīšanas un siltummezglu iekārtu tehniķis</t>
  </si>
  <si>
    <t>Trenažieru ierīču apkopes un remonta speciālists</t>
  </si>
  <si>
    <t>Dienesta telpu apkopējs</t>
  </si>
  <si>
    <t>Vecākais lietvedis</t>
  </si>
  <si>
    <t>Peldēšanas instruktors</t>
  </si>
  <si>
    <t>Sporta treneris</t>
  </si>
  <si>
    <t>Kopā</t>
  </si>
  <si>
    <t>Priekšnieks</t>
  </si>
  <si>
    <t>Priekšnieka vietnieks</t>
  </si>
  <si>
    <t>Dežūrdienesta priekšnieks</t>
  </si>
  <si>
    <t>Vecākais inspektors - lietvedis</t>
  </si>
  <si>
    <t>Inspektors - lietvedis</t>
  </si>
  <si>
    <t>Vecākais inspektors 8 st.</t>
  </si>
  <si>
    <t>Inspektors 8 st.</t>
  </si>
  <si>
    <t>Vecākais inspektors 24 st.</t>
  </si>
  <si>
    <t>Inspektors 24st.</t>
  </si>
  <si>
    <t>Inspektors 12st.</t>
  </si>
  <si>
    <t>Slokas stadions</t>
  </si>
  <si>
    <t>Tehniskais direktors</t>
  </si>
  <si>
    <t>Tehniskais operators</t>
  </si>
  <si>
    <t>Skeitparks</t>
  </si>
  <si>
    <t>Tehniskais darbinieks (no 01.03.-31.10.)</t>
  </si>
  <si>
    <t>Grāmatvedis</t>
  </si>
  <si>
    <t>Dispečers</t>
  </si>
  <si>
    <t xml:space="preserve">Apkopējs </t>
  </si>
  <si>
    <t>Strādnieks (zemākā kategorija)</t>
  </si>
  <si>
    <t>Sporta laukuma strādnieks</t>
  </si>
  <si>
    <t>Tehniskais dežurants</t>
  </si>
  <si>
    <t>Pirmsskolas izglītības skolotāja palīgs</t>
  </si>
  <si>
    <t>Interešu izglītības skolotājs</t>
  </si>
  <si>
    <t>Direktora vietnieks saimnieciskajos darbos</t>
  </si>
  <si>
    <t>Dienas dežurants</t>
  </si>
  <si>
    <t>Direktora vietnieks saimniecības jautājumos</t>
  </si>
  <si>
    <t>Direktora vietnieks audzināšanas jautājumos</t>
  </si>
  <si>
    <t>Sekretārs - lietvedis</t>
  </si>
  <si>
    <t>Sociālais darbinieks</t>
  </si>
  <si>
    <t>Sociālais aprūpētājs</t>
  </si>
  <si>
    <t>Pedagogs</t>
  </si>
  <si>
    <t>Skolotājs logopēds</t>
  </si>
  <si>
    <t>Pirmsskolas izglītības sporta skolotājs</t>
  </si>
  <si>
    <t>Interešu izglītības pedagogs</t>
  </si>
  <si>
    <t>Administrators</t>
  </si>
  <si>
    <t>Pirmsskolas skolotāja palīgs</t>
  </si>
  <si>
    <t>Veļas apstrādes operators</t>
  </si>
  <si>
    <t>Kopā mēnesī</t>
  </si>
  <si>
    <t>Automobiļa vadītājs</t>
  </si>
  <si>
    <t>Strādnieks</t>
  </si>
  <si>
    <t>Logopēds - defektologs</t>
  </si>
  <si>
    <t>Direktora vietnieks saimnieciskajā un administratīvajā darbā</t>
  </si>
  <si>
    <t>Galvenais speciālists inženiertehnikas un drošības jautājumos</t>
  </si>
  <si>
    <t>Galvenais sabiedrisko attiecību speciālists</t>
  </si>
  <si>
    <t>Eksponātu uzraugs</t>
  </si>
  <si>
    <t>Filiāle - Aspazijas māja</t>
  </si>
  <si>
    <t>Filiāle - Jūrmalas brīvdabas muzejs</t>
  </si>
  <si>
    <t>Bibliotēkas vadītājs</t>
  </si>
  <si>
    <t>Bibliotēkas vadītāja vietnieks bibliotekārajā darbā</t>
  </si>
  <si>
    <t>Komplektēšanas un apstrādes nodaļas vadītājs</t>
  </si>
  <si>
    <t>Lasītāju apkalpošanas nodaļas vadītājs</t>
  </si>
  <si>
    <t>KOPĀ</t>
  </si>
  <si>
    <t>ASARU BIBLIOTĒKA</t>
  </si>
  <si>
    <t>BULDURU BIBLIOTĒKA</t>
  </si>
  <si>
    <t>SLOKAS BIBLIOTĒKA</t>
  </si>
  <si>
    <t>ĶEMERU BIBLIOTĒKA</t>
  </si>
  <si>
    <t>KAUGURU BIBLIOTĒKA</t>
  </si>
  <si>
    <t>DUBULTU BĒRNU BIBLIOTĒKA</t>
  </si>
  <si>
    <t>PAVISAM KOPĀ</t>
  </si>
  <si>
    <t xml:space="preserve">Jūrmalas Valsts ģimnāzijas </t>
  </si>
  <si>
    <t>darbinieku skaita saraksts</t>
  </si>
  <si>
    <t>Jūrmalas Alternatīvās skolas</t>
  </si>
  <si>
    <t>Jūrmalas sākumskolas "Atvase"</t>
  </si>
  <si>
    <t>Bāriņtiesas sēžu sekretārs</t>
  </si>
  <si>
    <t xml:space="preserve">Pirmsskolas izglītības iestādes "Namiņš" </t>
  </si>
  <si>
    <t>Pirmsskolas izglītības iestādes "Katrīna"</t>
  </si>
  <si>
    <t xml:space="preserve">Pirmsskolas izglītības iestādes "Mārīte" </t>
  </si>
  <si>
    <t xml:space="preserve">Pirmsskolas izglītības iestādes "Saulīte" </t>
  </si>
  <si>
    <t>Pirmsskolas izglītības iestādes "Bitīte"</t>
  </si>
  <si>
    <t xml:space="preserve">Pirmsskolas izglītības iestādes "Lācītis" </t>
  </si>
  <si>
    <t xml:space="preserve">Pirmsskolas izglītības iestādes "Madara" </t>
  </si>
  <si>
    <t xml:space="preserve">Pirmsskolas izglītības iestādes "Zvaniņš" </t>
  </si>
  <si>
    <t>saraksts</t>
  </si>
  <si>
    <t>Sākumskolas "Ābelīte"</t>
  </si>
  <si>
    <t>Ķemeru vidusskolas darbinieku skaita</t>
  </si>
  <si>
    <t xml:space="preserve">Bērnu un jauniešu interešu centra </t>
  </si>
  <si>
    <t>Sporta skolas darbinieku skaita</t>
  </si>
  <si>
    <t xml:space="preserve">Jaundubultu vidusskolas darbinieku </t>
  </si>
  <si>
    <t>skaita saraksts</t>
  </si>
  <si>
    <t xml:space="preserve">Jūrmalas pilsētas Kauguru vidusskolas </t>
  </si>
  <si>
    <t xml:space="preserve">Jūrmalas pilsētas Labklājības pārvaldes </t>
  </si>
  <si>
    <t xml:space="preserve">Jūrmalas pilsētas Lielupes vidusskolas </t>
  </si>
  <si>
    <t xml:space="preserve">Jūrmalas pilsētas Majoru vidusskolas </t>
  </si>
  <si>
    <t>Direktora vietnieks saimniecības darbos</t>
  </si>
  <si>
    <t xml:space="preserve">Jūrmalas mākslas skolas </t>
  </si>
  <si>
    <t xml:space="preserve">Jūrmalas mūzikas vidusskolas </t>
  </si>
  <si>
    <t xml:space="preserve"> darbinieku skaita saraksts</t>
  </si>
  <si>
    <t xml:space="preserve">Jūrmalas Mežmalas vidusskolas </t>
  </si>
  <si>
    <t xml:space="preserve">Jūrmalas pilsētas Pašvaldības policijas </t>
  </si>
  <si>
    <t xml:space="preserve">Jūrmalas pilsētas Pumpuru vidusskolas </t>
  </si>
  <si>
    <t xml:space="preserve">Jūrmalas pilsētas Slokas pamatskolas </t>
  </si>
  <si>
    <t xml:space="preserve">Pašvaldības iestādes "Sprīdītis" </t>
  </si>
  <si>
    <t>Vaivaru pamatskolas</t>
  </si>
  <si>
    <t xml:space="preserve">Jūrmalas vakara vidusskolas </t>
  </si>
  <si>
    <t xml:space="preserve">Jūrmalas centrālās bibliotēkas </t>
  </si>
  <si>
    <t>Vecākais bibliotekārs</t>
  </si>
  <si>
    <t xml:space="preserve">Direktora vietnieks </t>
  </si>
  <si>
    <t>Jūrmalas sākumskolas "Taurenītis"</t>
  </si>
  <si>
    <t xml:space="preserve">Jūrmalas Bāriņtiesas </t>
  </si>
  <si>
    <t xml:space="preserve">Jūrmalas pilsētas muzeja </t>
  </si>
  <si>
    <t>Glābējs uz ūdeņiem (sezonas)</t>
  </si>
  <si>
    <t>Krājuma glabātājs</t>
  </si>
  <si>
    <t>Projektu vadītājs</t>
  </si>
  <si>
    <t>Izglītības metodiķis</t>
  </si>
  <si>
    <t>Koncertmeistars</t>
  </si>
  <si>
    <t>Personāldaļa-sekretārs</t>
  </si>
  <si>
    <t>Trauku mazgātājs</t>
  </si>
  <si>
    <t>Treneris</t>
  </si>
  <si>
    <t>Sezonas apkopējs</t>
  </si>
  <si>
    <t>Sporta treneris (regbijs)</t>
  </si>
  <si>
    <t>Pirmsskolas iestāžu un skolu māsa</t>
  </si>
  <si>
    <t>Virtuves darbinieks</t>
  </si>
  <si>
    <t>Tehniskais strādnieks</t>
  </si>
  <si>
    <t>Pirmsskolas sporta skolotājs</t>
  </si>
  <si>
    <t>Speciālās izglītības skolotājs</t>
  </si>
  <si>
    <t>Izglītības iestādes bibliotekārs</t>
  </si>
  <si>
    <t>Jaunatnes lietu speciālists</t>
  </si>
  <si>
    <t>Garderobists - dežurants</t>
  </si>
  <si>
    <t>Struktūrvienības vadītājs izglītības jomā</t>
  </si>
  <si>
    <t>Dežurants -garderobists</t>
  </si>
  <si>
    <t>Pārvaldes vadītājs</t>
  </si>
  <si>
    <t>Pārvaldes vadītāja vietnieks - sociālā dienesta vadītājs</t>
  </si>
  <si>
    <t>Sociālā darba daļas vadītājs</t>
  </si>
  <si>
    <t>Sociālo pakalpojumu daļas vadītājs</t>
  </si>
  <si>
    <t>Sociālās palīdzības daļas vadītājs</t>
  </si>
  <si>
    <t>Dienas aprūpes centra bērniem vadītājs</t>
  </si>
  <si>
    <t>Finanšu daļas vadītājs</t>
  </si>
  <si>
    <t>Reģistrators</t>
  </si>
  <si>
    <t>Priekšsēdētājs</t>
  </si>
  <si>
    <t>Priekšsēdētāja vietnieks</t>
  </si>
  <si>
    <t>Kancelejas vadītājs</t>
  </si>
  <si>
    <t>Muzeja direktors</t>
  </si>
  <si>
    <t>Galvenais krājumu glabātājs</t>
  </si>
  <si>
    <t>Galvenais vēstures speciālists</t>
  </si>
  <si>
    <t>Galvenais speciālists izstāžu darbā</t>
  </si>
  <si>
    <t>Galvenais mākslas speciālists</t>
  </si>
  <si>
    <t>Apmeklētāju apkalpošanas speciālists</t>
  </si>
  <si>
    <t>Aspazijas mājas vadītājs</t>
  </si>
  <si>
    <t>Galvenais filiāles speciālists</t>
  </si>
  <si>
    <t>Jūrmalas brīvdabas muzeja vadītājs</t>
  </si>
  <si>
    <t>Filiāles speciālists</t>
  </si>
  <si>
    <t xml:space="preserve">Tehniskais strādnieks </t>
  </si>
  <si>
    <t>Ēkas un teritorijas uzraugs</t>
  </si>
  <si>
    <t>Ēkas uzraugs</t>
  </si>
  <si>
    <t>Majoru sporta laukums</t>
  </si>
  <si>
    <t>Vecākais administrators</t>
  </si>
  <si>
    <t>Mehāniķis</t>
  </si>
  <si>
    <t>Personāla inspektors</t>
  </si>
  <si>
    <t>Vecākais inspektors-glābējs 8.st.</t>
  </si>
  <si>
    <t>Inspektors-glābējs 12 st.</t>
  </si>
  <si>
    <t>Apkopējs 12 st.</t>
  </si>
  <si>
    <t>Apkopējs 8 st.</t>
  </si>
  <si>
    <t>Kostīmu meistars</t>
  </si>
  <si>
    <t>Apkures katlu kurinātājs (sezonas)</t>
  </si>
  <si>
    <t>Pirmsskolas izglītības skolotājs*</t>
  </si>
  <si>
    <t>Direktors*</t>
  </si>
  <si>
    <t>Direktors *</t>
  </si>
  <si>
    <t xml:space="preserve">Saimniecības vadītājs </t>
  </si>
  <si>
    <t xml:space="preserve">Bibliogrāfs </t>
  </si>
  <si>
    <t>Skolotāju palīgs</t>
  </si>
  <si>
    <t>Pirmsskolas skolotājs*</t>
  </si>
  <si>
    <t>Pirmsskolas izglītības skolotājs**</t>
  </si>
  <si>
    <t xml:space="preserve">No maksas pakalpojumiem finansētais amata vienību skaits </t>
  </si>
  <si>
    <t>Nr.p.k.</t>
  </si>
  <si>
    <t>Pirmsskolas izglītības skolotājs *</t>
  </si>
  <si>
    <t>*Amatalga tiek izmaksāta no piešķirtā valsts mērķdotācijas finansējuma  5-6 gadīgo pedagogu atlīdzības nodrošināšanai , pārējo atalgojuma daļu sedz pamatbudžets</t>
  </si>
  <si>
    <t>Pagarinātās dienas grupas skolotājs</t>
  </si>
  <si>
    <t>Saimniecības pārzinis</t>
  </si>
  <si>
    <t>Dzīvnieku kopējs</t>
  </si>
  <si>
    <t>Glābšanas dienesta priekšnieks</t>
  </si>
  <si>
    <t>Algas likme (EUR)</t>
  </si>
  <si>
    <t>Amatalga (EUR)</t>
  </si>
  <si>
    <t>Apkopējs (sezonas)</t>
  </si>
  <si>
    <t>Pedagoga palīgs</t>
  </si>
  <si>
    <t>Jūrmalas Sporta centrs</t>
  </si>
  <si>
    <t xml:space="preserve">Pirmsskolas izglītības iestādes "Austras koks" </t>
  </si>
  <si>
    <t>Personāla speciālists</t>
  </si>
  <si>
    <t>Pirmsskolas izglītības skolotājs</t>
  </si>
  <si>
    <t>* Pamatojoties uz 2009.gada 28.jūlija Ministru kabineta noteikumu Nr.836 "Padagogu darba samaksas noteikumi" 7.1.punktu noteikt mēneša darba algu EUR 1139 (viens tūkstotis viens simts trīsdesmit deviņi euro), tai skaitā:</t>
  </si>
  <si>
    <t>1) no pašvaldības dotācijas Ls 968 (deviņi simti sešdesmit astoņi euro);</t>
  </si>
  <si>
    <t>2) no ieņēmumiem par maksas pakalpojumiem Ls 171 (viens simts septiņdesmit viens euro).</t>
  </si>
  <si>
    <t>Sporta metodiķis</t>
  </si>
  <si>
    <t>Klientu apkalpošanas speciālists</t>
  </si>
  <si>
    <t>1.pielikums apstiprināts ar Jūrmalas pilsētas domes</t>
  </si>
  <si>
    <t>2013.gada 27.decembra lēmumu Nr.732</t>
  </si>
  <si>
    <t>(protokols Nr.31, 1.punkts)</t>
  </si>
  <si>
    <t>2.pielikums apstiprināts ar Jūrmalas pilsētas domes</t>
  </si>
  <si>
    <t>3.pielikums apstiprināts ar Jūrmalas pilsētas domes</t>
  </si>
  <si>
    <t>4.pielikums apstiprināts ar Jūrmalas pilsētas domes</t>
  </si>
  <si>
    <r>
      <t>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.pielikums apstiprināts ar Jūrmalas pilsētas domes</t>
    </r>
  </si>
  <si>
    <t>6.pielikums apstiprināts ar Jūrmalas pilsētas domes</t>
  </si>
  <si>
    <t>7.pielikums apstiprināts ar Jūrmalas pilsētas domes</t>
  </si>
  <si>
    <t>8.pielikums apstiprināts ar Jūrmalas pilsētas domes</t>
  </si>
  <si>
    <t>9.pielikums apstiprināts ar Jūrmalas pilsētas domes</t>
  </si>
  <si>
    <t>10.pielikums apstiprināts ar Jūrmalas pilsētas domes</t>
  </si>
  <si>
    <t>11.pielikums apstiprināts ar Jūrmalas pilsētas domes</t>
  </si>
  <si>
    <t>12.pielikums apstiprināts ar Jūrmalas pilsētas domes</t>
  </si>
  <si>
    <t>13.pielikums apstiprināts ar Jūrmalas pilsētas domes</t>
  </si>
  <si>
    <t>14.pielikums apstiprināts ar Jūrmalas pilsētas domes</t>
  </si>
  <si>
    <t>15.pielikums apstiprināts ar Jūrmalas pilsētas domes</t>
  </si>
  <si>
    <t>16.pielikums apstiprināts ar Jūrmalas pilsētas domes</t>
  </si>
  <si>
    <t>17.pielikums apstiprināts ar Jūrmalas pilsētas domes</t>
  </si>
  <si>
    <t>18.pielikums apstiprināts ar Jūrmalas pilsētas domes</t>
  </si>
  <si>
    <t>19.pielikums apstiprināts ar Jūrmalas pilsētas domes</t>
  </si>
  <si>
    <t>20.pielikums apstiprināts ar Jūrmalas pilsētas domes</t>
  </si>
  <si>
    <t>21.pielikums apstiprināts ar Jūrmalas pilsētas domes</t>
  </si>
  <si>
    <t>22.pielikums apstiprināts ar Jūrmalas pilsētas domes</t>
  </si>
  <si>
    <t>23.pielikums apstiprināts ar Jūrmalas pilsētas domes</t>
  </si>
  <si>
    <t>24.pielikums apstiprināts ar Jūrmalas pilsētas domes</t>
  </si>
  <si>
    <t>25.pielikums apstiprināts ar Jūrmalas pilsētas domes</t>
  </si>
  <si>
    <t>26.pielikums apstiprināts ar Jūrmalas pilsētas domes</t>
  </si>
  <si>
    <t>27.pielikums apstiprināts ar Jūrmalas pilsētas domes</t>
  </si>
  <si>
    <t>28.pielikums apstiprināts ar Jūrmalas pilsētas domes</t>
  </si>
  <si>
    <t>29.pielikums apstiprināts ar Jūrmalas pilsētas domes</t>
  </si>
  <si>
    <t>30.pielikums apstiprināts ar Jūrmalas pilsētas domes</t>
  </si>
  <si>
    <t>31.pielikums apstiprināts ar Jūrmalas pilsētas domes</t>
  </si>
  <si>
    <t>32.pielikums apstiprināts ar Jūrmalas pilsētas domes</t>
  </si>
  <si>
    <t>33.pielikums apstiprināts ar Jūrmalas pilsētas domes</t>
  </si>
  <si>
    <t>34.pielikums apstiprināts ar Jūrmalas pilsētas domes</t>
  </si>
  <si>
    <t>35.pielikums apstiprināts ar Jūrmalas pilsētas domes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</si>
</sst>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&quot;Ls&quot;\ 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2"/>
      <name val="Calibri"/>
      <family val="2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vertAlign val="superscript"/>
      <sz val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vertical="center" wrapText="1"/>
      <protection/>
    </xf>
    <xf numFmtId="2" fontId="6" fillId="0" borderId="10" xfId="57" applyNumberFormat="1" applyFont="1" applyFill="1" applyBorder="1" applyAlignment="1">
      <alignment horizontal="center"/>
      <protection/>
    </xf>
    <xf numFmtId="1" fontId="6" fillId="0" borderId="10" xfId="57" applyNumberFormat="1" applyFont="1" applyFill="1" applyBorder="1" applyAlignment="1">
      <alignment horizontal="center"/>
      <protection/>
    </xf>
    <xf numFmtId="2" fontId="6" fillId="0" borderId="10" xfId="57" applyNumberFormat="1" applyFont="1" applyFill="1" applyBorder="1" applyAlignment="1">
      <alignment horizontal="center" vertical="center"/>
      <protection/>
    </xf>
    <xf numFmtId="2" fontId="4" fillId="0" borderId="10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1" fontId="4" fillId="0" borderId="10" xfId="57" applyNumberFormat="1" applyFont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" fillId="0" borderId="10" xfId="59" applyFont="1" applyFill="1" applyBorder="1" applyAlignment="1">
      <alignment vertical="center" wrapText="1"/>
      <protection/>
    </xf>
    <xf numFmtId="2" fontId="5" fillId="0" borderId="10" xfId="59" applyNumberFormat="1" applyFont="1" applyFill="1" applyBorder="1" applyAlignment="1">
      <alignment horizontal="center" vertical="center"/>
      <protection/>
    </xf>
    <xf numFmtId="1" fontId="5" fillId="0" borderId="10" xfId="59" applyNumberFormat="1" applyFont="1" applyFill="1" applyBorder="1" applyAlignment="1">
      <alignment horizontal="center" vertical="center"/>
      <protection/>
    </xf>
    <xf numFmtId="2" fontId="5" fillId="0" borderId="10" xfId="59" applyNumberFormat="1" applyFont="1" applyFill="1" applyBorder="1" applyAlignment="1">
      <alignment horizontal="center"/>
      <protection/>
    </xf>
    <xf numFmtId="1" fontId="5" fillId="0" borderId="10" xfId="5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 wrapText="1"/>
    </xf>
    <xf numFmtId="0" fontId="5" fillId="0" borderId="10" xfId="60" applyFont="1" applyFill="1" applyBorder="1" applyAlignment="1">
      <alignment vertical="center" wrapText="1"/>
      <protection/>
    </xf>
    <xf numFmtId="2" fontId="5" fillId="0" borderId="10" xfId="60" applyNumberFormat="1" applyFont="1" applyFill="1" applyBorder="1" applyAlignment="1">
      <alignment horizontal="center" vertical="center" wrapText="1"/>
      <protection/>
    </xf>
    <xf numFmtId="1" fontId="5" fillId="0" borderId="10" xfId="60" applyNumberFormat="1" applyFont="1" applyFill="1" applyBorder="1" applyAlignment="1">
      <alignment horizontal="center" vertical="center" wrapText="1"/>
      <protection/>
    </xf>
    <xf numFmtId="2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2" fontId="5" fillId="0" borderId="10" xfId="58" applyNumberFormat="1" applyFont="1" applyFill="1" applyBorder="1" applyAlignment="1">
      <alignment horizontal="center"/>
      <protection/>
    </xf>
    <xf numFmtId="1" fontId="5" fillId="0" borderId="10" xfId="58" applyNumberFormat="1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vertical="center" wrapText="1"/>
      <protection/>
    </xf>
    <xf numFmtId="2" fontId="3" fillId="0" borderId="10" xfId="58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1" fontId="3" fillId="0" borderId="10" xfId="58" applyNumberFormat="1" applyFont="1" applyFill="1" applyBorder="1" applyAlignment="1">
      <alignment horizontal="center"/>
      <protection/>
    </xf>
    <xf numFmtId="2" fontId="5" fillId="0" borderId="10" xfId="58" applyNumberFormat="1" applyFont="1" applyFill="1" applyBorder="1" applyAlignment="1">
      <alignment horizontal="center" vertical="center"/>
      <protection/>
    </xf>
    <xf numFmtId="1" fontId="5" fillId="0" borderId="10" xfId="58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2" fillId="0" borderId="10" xfId="0" applyNumberFormat="1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0" fillId="0" borderId="0" xfId="0" applyAlignment="1">
      <alignment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0" fontId="55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0" fillId="0" borderId="0" xfId="0" applyFont="1" applyAlignment="1">
      <alignment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2" fontId="6" fillId="0" borderId="15" xfId="57" applyNumberFormat="1" applyFont="1" applyFill="1" applyBorder="1" applyAlignment="1">
      <alignment horizontal="center" vertical="center"/>
      <protection/>
    </xf>
    <xf numFmtId="2" fontId="5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wrapText="1"/>
    </xf>
    <xf numFmtId="0" fontId="56" fillId="0" borderId="0" xfId="0" applyFont="1" applyAlignment="1">
      <alignment wrapText="1"/>
    </xf>
    <xf numFmtId="0" fontId="5" fillId="0" borderId="15" xfId="55" applyFont="1" applyFill="1" applyBorder="1" applyAlignment="1">
      <alignment vertical="center" wrapText="1"/>
      <protection/>
    </xf>
    <xf numFmtId="0" fontId="53" fillId="0" borderId="10" xfId="0" applyFont="1" applyBorder="1" applyAlignment="1">
      <alignment horizontal="center" wrapText="1"/>
    </xf>
    <xf numFmtId="2" fontId="6" fillId="0" borderId="15" xfId="57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" fillId="0" borderId="15" xfId="0" applyFont="1" applyFill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1" fontId="3" fillId="0" borderId="10" xfId="59" applyNumberFormat="1" applyFont="1" applyFill="1" applyBorder="1" applyAlignment="1">
      <alignment horizontal="center"/>
      <protection/>
    </xf>
    <xf numFmtId="2" fontId="3" fillId="0" borderId="10" xfId="59" applyNumberFormat="1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1" fontId="52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0" fontId="5" fillId="0" borderId="10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righ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5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5" fillId="0" borderId="0" xfId="0" applyFont="1" applyFill="1" applyAlignment="1">
      <alignment horizontal="left" wrapText="1"/>
    </xf>
    <xf numFmtId="0" fontId="53" fillId="0" borderId="0" xfId="0" applyFont="1" applyAlignment="1">
      <alignment horizontal="center" wrapText="1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 wrapText="1"/>
    </xf>
    <xf numFmtId="0" fontId="59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_6  pielikums (2)" xfId="55"/>
    <cellStyle name="Normal 2_6 piel  Vakara vsk" xfId="56"/>
    <cellStyle name="Normal_6  pielikums (2)" xfId="57"/>
    <cellStyle name="Normal_6 piel  Vakara vsk" xfId="58"/>
    <cellStyle name="Normal_6_piel_01092009" xfId="59"/>
    <cellStyle name="Normal_Stati_01_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00390625" style="73" customWidth="1"/>
    <col min="2" max="2" width="32.00390625" style="0" customWidth="1"/>
    <col min="3" max="3" width="16.57421875" style="0" customWidth="1"/>
    <col min="4" max="5" width="14.00390625" style="0" customWidth="1"/>
  </cols>
  <sheetData>
    <row r="1" spans="1:5" ht="15" customHeight="1">
      <c r="A1" s="135"/>
      <c r="C1" s="6"/>
      <c r="D1" s="138"/>
      <c r="E1" s="138"/>
    </row>
    <row r="2" spans="2:5" ht="15" customHeight="1">
      <c r="B2" s="152"/>
      <c r="C2" s="152"/>
      <c r="D2" s="150"/>
      <c r="E2" s="150" t="s">
        <v>289</v>
      </c>
    </row>
    <row r="3" spans="2:5" ht="15" customHeight="1">
      <c r="B3" s="152"/>
      <c r="C3" s="152"/>
      <c r="D3" s="150"/>
      <c r="E3" s="150" t="s">
        <v>290</v>
      </c>
    </row>
    <row r="4" spans="2:5" ht="15" customHeight="1">
      <c r="B4" s="152"/>
      <c r="C4" s="151"/>
      <c r="D4" s="150"/>
      <c r="E4" s="150" t="s">
        <v>291</v>
      </c>
    </row>
    <row r="5" spans="3:5" ht="15" customHeight="1">
      <c r="C5" s="5"/>
      <c r="D5" s="7"/>
      <c r="E5" s="7"/>
    </row>
    <row r="6" spans="2:5" ht="18.75" customHeight="1">
      <c r="B6" s="144" t="s">
        <v>165</v>
      </c>
      <c r="C6" s="144"/>
      <c r="D6" s="144"/>
      <c r="E6" s="144"/>
    </row>
    <row r="7" spans="2:5" ht="18.75" customHeight="1">
      <c r="B7" s="144" t="s">
        <v>166</v>
      </c>
      <c r="C7" s="144"/>
      <c r="D7" s="144"/>
      <c r="E7" s="144"/>
    </row>
    <row r="8" spans="3:5" ht="15.75">
      <c r="C8" s="104"/>
      <c r="D8" s="104"/>
      <c r="E8" s="104"/>
    </row>
    <row r="9" spans="1:5" ht="32.25" customHeight="1">
      <c r="A9" s="105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7" ht="31.5" customHeight="1">
      <c r="A10" s="70">
        <v>1</v>
      </c>
      <c r="B10" s="9" t="s">
        <v>2</v>
      </c>
      <c r="C10" s="10">
        <v>1</v>
      </c>
      <c r="D10" s="11">
        <v>665</v>
      </c>
      <c r="E10" s="11">
        <v>665</v>
      </c>
      <c r="G10" s="84"/>
    </row>
    <row r="11" spans="1:5" ht="15.75">
      <c r="A11" s="61">
        <v>2</v>
      </c>
      <c r="B11" s="12" t="s">
        <v>3</v>
      </c>
      <c r="C11" s="10">
        <v>1</v>
      </c>
      <c r="D11" s="11">
        <v>965</v>
      </c>
      <c r="E11" s="11">
        <v>965</v>
      </c>
    </row>
    <row r="12" spans="1:5" ht="15.75">
      <c r="A12" s="61">
        <v>3</v>
      </c>
      <c r="B12" s="12" t="s">
        <v>102</v>
      </c>
      <c r="C12" s="10">
        <v>1</v>
      </c>
      <c r="D12" s="11">
        <v>712</v>
      </c>
      <c r="E12" s="11">
        <v>712</v>
      </c>
    </row>
    <row r="13" spans="1:5" ht="15.75">
      <c r="A13" s="61">
        <v>4</v>
      </c>
      <c r="B13" s="9" t="s">
        <v>216</v>
      </c>
      <c r="C13" s="10">
        <v>1</v>
      </c>
      <c r="D13" s="11">
        <v>619</v>
      </c>
      <c r="E13" s="11">
        <v>619</v>
      </c>
    </row>
    <row r="14" spans="1:5" ht="15.75">
      <c r="A14" s="61">
        <v>5</v>
      </c>
      <c r="B14" s="12" t="s">
        <v>5</v>
      </c>
      <c r="C14" s="10">
        <v>0.5</v>
      </c>
      <c r="D14" s="11">
        <v>499</v>
      </c>
      <c r="E14" s="11">
        <v>249.5</v>
      </c>
    </row>
    <row r="15" spans="1:7" ht="15.75">
      <c r="A15" s="61">
        <v>6</v>
      </c>
      <c r="B15" s="12" t="s">
        <v>6</v>
      </c>
      <c r="C15" s="10">
        <v>3</v>
      </c>
      <c r="D15" s="11">
        <v>385</v>
      </c>
      <c r="E15" s="11">
        <v>1155</v>
      </c>
      <c r="G15" s="84"/>
    </row>
    <row r="16" spans="1:7" ht="15.75">
      <c r="A16" s="61">
        <v>7</v>
      </c>
      <c r="B16" s="12" t="s">
        <v>247</v>
      </c>
      <c r="C16" s="10">
        <v>1.25</v>
      </c>
      <c r="D16" s="11">
        <v>320</v>
      </c>
      <c r="E16" s="11">
        <v>400</v>
      </c>
      <c r="G16" s="84"/>
    </row>
    <row r="17" spans="1:5" ht="15.75">
      <c r="A17" s="61">
        <v>8</v>
      </c>
      <c r="B17" s="12" t="s">
        <v>7</v>
      </c>
      <c r="C17" s="10">
        <v>1</v>
      </c>
      <c r="D17" s="11">
        <v>513</v>
      </c>
      <c r="E17" s="11">
        <v>513</v>
      </c>
    </row>
    <row r="18" spans="1:7" ht="15.75">
      <c r="A18" s="61">
        <v>9</v>
      </c>
      <c r="B18" s="12" t="s">
        <v>80</v>
      </c>
      <c r="C18" s="10">
        <v>6</v>
      </c>
      <c r="D18" s="11">
        <v>320</v>
      </c>
      <c r="E18" s="11">
        <v>1920</v>
      </c>
      <c r="G18" s="84"/>
    </row>
    <row r="19" spans="1:7" ht="15.75">
      <c r="A19" s="61">
        <v>10</v>
      </c>
      <c r="B19" s="9" t="s">
        <v>248</v>
      </c>
      <c r="C19" s="10">
        <v>3</v>
      </c>
      <c r="D19" s="11">
        <v>385</v>
      </c>
      <c r="E19" s="11">
        <v>1155</v>
      </c>
      <c r="G19" s="84"/>
    </row>
    <row r="20" spans="1:7" ht="15.75">
      <c r="A20" s="61">
        <v>11</v>
      </c>
      <c r="B20" s="12" t="s">
        <v>9</v>
      </c>
      <c r="C20" s="10">
        <v>1.75</v>
      </c>
      <c r="D20" s="11">
        <v>320</v>
      </c>
      <c r="E20" s="11">
        <v>560</v>
      </c>
      <c r="G20" s="84"/>
    </row>
    <row r="21" spans="1:7" ht="15.75">
      <c r="A21" s="61">
        <v>12</v>
      </c>
      <c r="B21" s="12" t="s">
        <v>37</v>
      </c>
      <c r="C21" s="10">
        <v>2</v>
      </c>
      <c r="D21" s="11">
        <v>385</v>
      </c>
      <c r="E21" s="11">
        <v>770</v>
      </c>
      <c r="G21" s="84"/>
    </row>
    <row r="22" spans="1:5" ht="15.75">
      <c r="A22" s="61">
        <v>13</v>
      </c>
      <c r="B22" s="12" t="s">
        <v>10</v>
      </c>
      <c r="C22" s="10">
        <v>0.5</v>
      </c>
      <c r="D22" s="11">
        <v>470</v>
      </c>
      <c r="E22" s="11">
        <v>235</v>
      </c>
    </row>
    <row r="23" spans="1:5" ht="15.75">
      <c r="A23" s="61">
        <v>14</v>
      </c>
      <c r="B23" s="12" t="s">
        <v>139</v>
      </c>
      <c r="C23" s="10">
        <v>0.1</v>
      </c>
      <c r="D23" s="11">
        <v>442</v>
      </c>
      <c r="E23" s="11">
        <v>44.2</v>
      </c>
    </row>
    <row r="24" spans="1:5" ht="15.75">
      <c r="A24" s="61">
        <v>15</v>
      </c>
      <c r="B24" s="12" t="s">
        <v>210</v>
      </c>
      <c r="C24" s="70">
        <v>0.33</v>
      </c>
      <c r="D24" s="11">
        <v>442</v>
      </c>
      <c r="E24" s="11">
        <v>145.86</v>
      </c>
    </row>
    <row r="25" spans="1:5" ht="15.75">
      <c r="A25" s="61"/>
      <c r="B25" s="25" t="s">
        <v>11</v>
      </c>
      <c r="C25" s="102">
        <f>SUM(C10:C24)</f>
        <v>23.43</v>
      </c>
      <c r="D25" s="70"/>
      <c r="E25" s="103">
        <f>SUM(E10:E24)</f>
        <v>10108.560000000001</v>
      </c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57421875" style="0" customWidth="1"/>
    <col min="2" max="2" width="33.140625" style="0" customWidth="1"/>
    <col min="3" max="3" width="16.710937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300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8" customHeight="1">
      <c r="B6" s="146" t="s">
        <v>175</v>
      </c>
      <c r="C6" s="146"/>
      <c r="D6" s="146"/>
      <c r="E6" s="146"/>
    </row>
    <row r="7" spans="2:5" ht="16.5">
      <c r="B7" s="144" t="s">
        <v>192</v>
      </c>
      <c r="C7" s="144"/>
      <c r="D7" s="144"/>
      <c r="E7" s="144"/>
    </row>
    <row r="8" spans="3:5" ht="15.75" customHeight="1">
      <c r="C8" s="83"/>
      <c r="D8" s="83"/>
      <c r="E8" s="83"/>
    </row>
    <row r="9" spans="1:5" ht="36.7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 customHeight="1">
      <c r="A10" s="11">
        <v>1</v>
      </c>
      <c r="B10" s="9" t="s">
        <v>23</v>
      </c>
      <c r="C10" s="10">
        <v>1</v>
      </c>
      <c r="D10" s="11">
        <v>841</v>
      </c>
      <c r="E10" s="11">
        <f aca="true" t="shared" si="0" ref="E10:E27">C10*D10</f>
        <v>841</v>
      </c>
    </row>
    <row r="11" spans="1:5" ht="15.75" customHeight="1">
      <c r="A11" s="11">
        <v>2</v>
      </c>
      <c r="B11" s="113" t="s">
        <v>260</v>
      </c>
      <c r="C11" s="97">
        <v>20</v>
      </c>
      <c r="D11" s="11">
        <v>491</v>
      </c>
      <c r="E11" s="11">
        <f t="shared" si="0"/>
        <v>9820</v>
      </c>
    </row>
    <row r="12" spans="1:5" ht="34.5" customHeight="1">
      <c r="A12" s="11">
        <v>3</v>
      </c>
      <c r="B12" s="9" t="s">
        <v>24</v>
      </c>
      <c r="C12" s="10">
        <v>1</v>
      </c>
      <c r="D12" s="11">
        <v>491</v>
      </c>
      <c r="E12" s="11">
        <f t="shared" si="0"/>
        <v>491</v>
      </c>
    </row>
    <row r="13" spans="1:5" ht="15.75" customHeight="1">
      <c r="A13" s="11">
        <v>4</v>
      </c>
      <c r="B13" s="9" t="s">
        <v>25</v>
      </c>
      <c r="C13" s="10">
        <v>1</v>
      </c>
      <c r="D13" s="11">
        <v>491</v>
      </c>
      <c r="E13" s="11">
        <f t="shared" si="0"/>
        <v>491</v>
      </c>
    </row>
    <row r="14" spans="1:5" ht="15.75" customHeight="1">
      <c r="A14" s="11">
        <v>5</v>
      </c>
      <c r="B14" s="9" t="s">
        <v>137</v>
      </c>
      <c r="C14" s="10">
        <v>0.85</v>
      </c>
      <c r="D14" s="11">
        <v>491</v>
      </c>
      <c r="E14" s="11">
        <f t="shared" si="0"/>
        <v>417.34999999999997</v>
      </c>
    </row>
    <row r="15" spans="1:5" ht="15.75" customHeight="1">
      <c r="A15" s="11">
        <v>6</v>
      </c>
      <c r="B15" s="9" t="s">
        <v>31</v>
      </c>
      <c r="C15" s="10">
        <v>1</v>
      </c>
      <c r="D15" s="11">
        <v>665</v>
      </c>
      <c r="E15" s="11">
        <f t="shared" si="0"/>
        <v>665</v>
      </c>
    </row>
    <row r="16" spans="1:5" ht="15.75" customHeight="1">
      <c r="A16" s="11">
        <v>7</v>
      </c>
      <c r="B16" s="9" t="s">
        <v>34</v>
      </c>
      <c r="C16" s="10">
        <v>1</v>
      </c>
      <c r="D16" s="11">
        <v>641</v>
      </c>
      <c r="E16" s="11">
        <f t="shared" si="0"/>
        <v>641</v>
      </c>
    </row>
    <row r="17" spans="1:5" ht="15.75" customHeight="1">
      <c r="A17" s="11">
        <v>8</v>
      </c>
      <c r="B17" s="9" t="s">
        <v>216</v>
      </c>
      <c r="C17" s="10">
        <v>1</v>
      </c>
      <c r="D17" s="11">
        <v>619</v>
      </c>
      <c r="E17" s="11">
        <f t="shared" si="0"/>
        <v>619</v>
      </c>
    </row>
    <row r="18" spans="1:5" ht="15.75" customHeight="1">
      <c r="A18" s="11">
        <v>9</v>
      </c>
      <c r="B18" s="113" t="s">
        <v>13</v>
      </c>
      <c r="C18" s="97">
        <v>10</v>
      </c>
      <c r="D18" s="11">
        <v>385</v>
      </c>
      <c r="E18" s="11">
        <f t="shared" si="0"/>
        <v>3850</v>
      </c>
    </row>
    <row r="19" spans="1:5" ht="15.75" customHeight="1">
      <c r="A19" s="11">
        <v>10</v>
      </c>
      <c r="B19" s="9" t="s">
        <v>27</v>
      </c>
      <c r="C19" s="10">
        <v>2.5</v>
      </c>
      <c r="D19" s="11">
        <v>510</v>
      </c>
      <c r="E19" s="11">
        <f t="shared" si="0"/>
        <v>1275</v>
      </c>
    </row>
    <row r="20" spans="1:5" ht="15.75" customHeight="1">
      <c r="A20" s="11">
        <v>11</v>
      </c>
      <c r="B20" s="9" t="s">
        <v>217</v>
      </c>
      <c r="C20" s="10">
        <v>1</v>
      </c>
      <c r="D20" s="11">
        <v>320</v>
      </c>
      <c r="E20" s="11">
        <f t="shared" si="0"/>
        <v>320</v>
      </c>
    </row>
    <row r="21" spans="1:5" ht="15.75" customHeight="1">
      <c r="A21" s="11">
        <v>12</v>
      </c>
      <c r="B21" s="9" t="s">
        <v>32</v>
      </c>
      <c r="C21" s="10">
        <v>0.4</v>
      </c>
      <c r="D21" s="11">
        <v>499</v>
      </c>
      <c r="E21" s="11">
        <f t="shared" si="0"/>
        <v>199.60000000000002</v>
      </c>
    </row>
    <row r="22" spans="1:5" ht="15.75" customHeight="1">
      <c r="A22" s="11">
        <v>13</v>
      </c>
      <c r="B22" s="9" t="s">
        <v>80</v>
      </c>
      <c r="C22" s="10">
        <v>1</v>
      </c>
      <c r="D22" s="11">
        <v>320</v>
      </c>
      <c r="E22" s="11">
        <f t="shared" si="0"/>
        <v>320</v>
      </c>
    </row>
    <row r="23" spans="1:5" ht="15.75" customHeight="1">
      <c r="A23" s="11">
        <v>14</v>
      </c>
      <c r="B23" s="9" t="s">
        <v>248</v>
      </c>
      <c r="C23" s="10">
        <v>2.5</v>
      </c>
      <c r="D23" s="11">
        <v>385</v>
      </c>
      <c r="E23" s="11">
        <f t="shared" si="0"/>
        <v>962.5</v>
      </c>
    </row>
    <row r="24" spans="1:5" ht="15.75" customHeight="1">
      <c r="A24" s="11">
        <v>15</v>
      </c>
      <c r="B24" s="9" t="s">
        <v>9</v>
      </c>
      <c r="C24" s="10">
        <v>1.5</v>
      </c>
      <c r="D24" s="11">
        <v>320</v>
      </c>
      <c r="E24" s="11">
        <f t="shared" si="0"/>
        <v>480</v>
      </c>
    </row>
    <row r="25" spans="1:5" ht="15.75" customHeight="1">
      <c r="A25" s="11">
        <v>16</v>
      </c>
      <c r="B25" s="9" t="s">
        <v>218</v>
      </c>
      <c r="C25" s="10">
        <v>1</v>
      </c>
      <c r="D25" s="11">
        <v>320</v>
      </c>
      <c r="E25" s="11">
        <f t="shared" si="0"/>
        <v>320</v>
      </c>
    </row>
    <row r="26" spans="1:5" ht="31.5">
      <c r="A26" s="11">
        <v>17</v>
      </c>
      <c r="B26" s="9" t="s">
        <v>24</v>
      </c>
      <c r="C26" s="10">
        <v>1</v>
      </c>
      <c r="D26" s="11">
        <v>491</v>
      </c>
      <c r="E26" s="11">
        <f t="shared" si="0"/>
        <v>491</v>
      </c>
    </row>
    <row r="27" spans="1:5" ht="15.75" customHeight="1">
      <c r="A27" s="11">
        <v>18</v>
      </c>
      <c r="B27" s="9" t="s">
        <v>219</v>
      </c>
      <c r="C27" s="10">
        <v>1</v>
      </c>
      <c r="D27" s="11">
        <v>491</v>
      </c>
      <c r="E27" s="11">
        <f t="shared" si="0"/>
        <v>491</v>
      </c>
    </row>
    <row r="28" spans="1:5" ht="15.75">
      <c r="A28" s="27"/>
      <c r="B28" s="25" t="s">
        <v>11</v>
      </c>
      <c r="C28" s="26">
        <f>SUM(C9:C27)</f>
        <v>48.75</v>
      </c>
      <c r="D28" s="26"/>
      <c r="E28" s="27">
        <f>SUM(E10:E27)</f>
        <v>22694.449999999997</v>
      </c>
    </row>
    <row r="29" spans="2:5" ht="15.75">
      <c r="B29" s="75"/>
      <c r="C29" s="75"/>
      <c r="D29" s="75"/>
      <c r="E29" s="75"/>
    </row>
    <row r="30" spans="2:5" ht="15" customHeight="1">
      <c r="B30" s="145" t="s">
        <v>271</v>
      </c>
      <c r="C30" s="145"/>
      <c r="D30" s="145"/>
      <c r="E30" s="145"/>
    </row>
    <row r="31" spans="2:5" ht="15">
      <c r="B31" s="145"/>
      <c r="C31" s="145"/>
      <c r="D31" s="145"/>
      <c r="E31" s="145"/>
    </row>
  </sheetData>
  <sheetProtection/>
  <mergeCells count="3">
    <mergeCell ref="B30:E31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301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21.75" customHeight="1">
      <c r="B6" s="146" t="s">
        <v>176</v>
      </c>
      <c r="C6" s="146"/>
      <c r="D6" s="146"/>
      <c r="E6" s="146"/>
    </row>
    <row r="7" spans="2:5" ht="16.5">
      <c r="B7" s="144" t="s">
        <v>192</v>
      </c>
      <c r="C7" s="144"/>
      <c r="D7" s="144"/>
      <c r="E7" s="144"/>
    </row>
    <row r="8" spans="3:5" ht="15.75">
      <c r="C8" s="83"/>
      <c r="D8" s="83"/>
      <c r="E8" s="83"/>
    </row>
    <row r="9" spans="1:5" ht="38.25" customHeight="1">
      <c r="A9" s="8" t="s">
        <v>269</v>
      </c>
      <c r="B9" s="8" t="s">
        <v>0</v>
      </c>
      <c r="C9" s="69" t="s">
        <v>1</v>
      </c>
      <c r="D9" s="69" t="s">
        <v>276</v>
      </c>
      <c r="E9" s="69" t="s">
        <v>277</v>
      </c>
    </row>
    <row r="10" spans="1:5" ht="15.75" customHeight="1">
      <c r="A10" s="11">
        <v>1</v>
      </c>
      <c r="B10" s="9" t="s">
        <v>23</v>
      </c>
      <c r="C10" s="10">
        <v>1</v>
      </c>
      <c r="D10" s="11">
        <v>841</v>
      </c>
      <c r="E10" s="11">
        <f aca="true" t="shared" si="0" ref="E10:E29">C10*D10</f>
        <v>841</v>
      </c>
    </row>
    <row r="11" spans="1:5" ht="15.75" customHeight="1">
      <c r="A11" s="11">
        <v>2</v>
      </c>
      <c r="B11" s="113" t="s">
        <v>260</v>
      </c>
      <c r="C11" s="97">
        <v>20</v>
      </c>
      <c r="D11" s="11">
        <v>491</v>
      </c>
      <c r="E11" s="11">
        <f t="shared" si="0"/>
        <v>9820</v>
      </c>
    </row>
    <row r="12" spans="1:5" ht="15.75" customHeight="1">
      <c r="A12" s="11">
        <v>3</v>
      </c>
      <c r="B12" s="9" t="s">
        <v>220</v>
      </c>
      <c r="C12" s="10">
        <v>1</v>
      </c>
      <c r="D12" s="11">
        <v>491</v>
      </c>
      <c r="E12" s="11">
        <f t="shared" si="0"/>
        <v>491</v>
      </c>
    </row>
    <row r="13" spans="1:5" ht="34.5" customHeight="1">
      <c r="A13" s="11">
        <v>4</v>
      </c>
      <c r="B13" s="9" t="s">
        <v>24</v>
      </c>
      <c r="C13" s="10">
        <v>1.5</v>
      </c>
      <c r="D13" s="11">
        <v>491</v>
      </c>
      <c r="E13" s="11">
        <f t="shared" si="0"/>
        <v>736.5</v>
      </c>
    </row>
    <row r="14" spans="1:6" ht="15.75">
      <c r="A14" s="11">
        <v>5</v>
      </c>
      <c r="B14" s="9" t="s">
        <v>137</v>
      </c>
      <c r="C14" s="10">
        <v>1</v>
      </c>
      <c r="D14" s="11">
        <v>491</v>
      </c>
      <c r="E14" s="11">
        <f t="shared" si="0"/>
        <v>491</v>
      </c>
      <c r="F14" s="76"/>
    </row>
    <row r="15" spans="1:5" ht="33.75" customHeight="1">
      <c r="A15" s="11">
        <v>6</v>
      </c>
      <c r="B15" s="9" t="s">
        <v>138</v>
      </c>
      <c r="C15" s="10">
        <v>0.8</v>
      </c>
      <c r="D15" s="11">
        <v>491</v>
      </c>
      <c r="E15" s="11">
        <f t="shared" si="0"/>
        <v>392.8</v>
      </c>
    </row>
    <row r="16" spans="1:5" ht="15.75" customHeight="1">
      <c r="A16" s="11">
        <v>7</v>
      </c>
      <c r="B16" s="9" t="s">
        <v>25</v>
      </c>
      <c r="C16" s="10">
        <v>1</v>
      </c>
      <c r="D16" s="11">
        <v>491</v>
      </c>
      <c r="E16" s="11">
        <f t="shared" si="0"/>
        <v>491</v>
      </c>
    </row>
    <row r="17" spans="1:5" ht="15.75" customHeight="1">
      <c r="A17" s="11">
        <v>8</v>
      </c>
      <c r="B17" s="9" t="s">
        <v>31</v>
      </c>
      <c r="C17" s="10">
        <v>1</v>
      </c>
      <c r="D17" s="11">
        <v>665</v>
      </c>
      <c r="E17" s="11">
        <f t="shared" si="0"/>
        <v>665</v>
      </c>
    </row>
    <row r="18" spans="1:5" ht="15.75" customHeight="1">
      <c r="A18" s="11">
        <v>9</v>
      </c>
      <c r="B18" s="9" t="s">
        <v>34</v>
      </c>
      <c r="C18" s="10">
        <v>1</v>
      </c>
      <c r="D18" s="11">
        <v>641</v>
      </c>
      <c r="E18" s="11">
        <f t="shared" si="0"/>
        <v>641</v>
      </c>
    </row>
    <row r="19" spans="1:5" ht="15.75" customHeight="1">
      <c r="A19" s="11">
        <v>10</v>
      </c>
      <c r="B19" s="9" t="s">
        <v>216</v>
      </c>
      <c r="C19" s="10">
        <v>1</v>
      </c>
      <c r="D19" s="11">
        <v>619</v>
      </c>
      <c r="E19" s="11">
        <f t="shared" si="0"/>
        <v>619</v>
      </c>
    </row>
    <row r="20" spans="1:5" ht="15.75" customHeight="1">
      <c r="A20" s="11">
        <v>11</v>
      </c>
      <c r="B20" s="113" t="s">
        <v>13</v>
      </c>
      <c r="C20" s="97">
        <v>10</v>
      </c>
      <c r="D20" s="11">
        <v>385</v>
      </c>
      <c r="E20" s="11">
        <f t="shared" si="0"/>
        <v>3850</v>
      </c>
    </row>
    <row r="21" spans="1:5" ht="15.75" customHeight="1">
      <c r="A21" s="11">
        <v>12</v>
      </c>
      <c r="B21" s="9" t="s">
        <v>14</v>
      </c>
      <c r="C21" s="10">
        <v>1</v>
      </c>
      <c r="D21" s="11">
        <v>499</v>
      </c>
      <c r="E21" s="11">
        <f t="shared" si="0"/>
        <v>499</v>
      </c>
    </row>
    <row r="22" spans="1:5" ht="15.75" customHeight="1">
      <c r="A22" s="11">
        <v>13</v>
      </c>
      <c r="B22" s="9" t="s">
        <v>27</v>
      </c>
      <c r="C22" s="10">
        <v>1.25</v>
      </c>
      <c r="D22" s="11">
        <v>499</v>
      </c>
      <c r="E22" s="11">
        <f t="shared" si="0"/>
        <v>623.75</v>
      </c>
    </row>
    <row r="23" spans="1:5" ht="15.75" customHeight="1">
      <c r="A23" s="11">
        <v>14</v>
      </c>
      <c r="B23" s="9" t="s">
        <v>217</v>
      </c>
      <c r="C23" s="10">
        <v>1</v>
      </c>
      <c r="D23" s="11">
        <v>320</v>
      </c>
      <c r="E23" s="11">
        <f t="shared" si="0"/>
        <v>320</v>
      </c>
    </row>
    <row r="24" spans="1:5" ht="15.75" customHeight="1">
      <c r="A24" s="11">
        <v>15</v>
      </c>
      <c r="B24" s="9" t="s">
        <v>32</v>
      </c>
      <c r="C24" s="10">
        <v>0.25</v>
      </c>
      <c r="D24" s="11">
        <v>499</v>
      </c>
      <c r="E24" s="11">
        <f t="shared" si="0"/>
        <v>124.75</v>
      </c>
    </row>
    <row r="25" spans="1:5" ht="15.75" customHeight="1">
      <c r="A25" s="11">
        <v>16</v>
      </c>
      <c r="B25" s="9" t="s">
        <v>29</v>
      </c>
      <c r="C25" s="10">
        <v>1</v>
      </c>
      <c r="D25" s="11">
        <v>320</v>
      </c>
      <c r="E25" s="11">
        <f t="shared" si="0"/>
        <v>320</v>
      </c>
    </row>
    <row r="26" spans="1:5" ht="15.75" customHeight="1">
      <c r="A26" s="11">
        <v>17</v>
      </c>
      <c r="B26" s="9" t="s">
        <v>8</v>
      </c>
      <c r="C26" s="10">
        <v>1.5</v>
      </c>
      <c r="D26" s="11">
        <v>320</v>
      </c>
      <c r="E26" s="11">
        <f t="shared" si="0"/>
        <v>480</v>
      </c>
    </row>
    <row r="27" spans="1:5" ht="15.75" customHeight="1">
      <c r="A27" s="11">
        <v>18</v>
      </c>
      <c r="B27" s="9" t="s">
        <v>248</v>
      </c>
      <c r="C27" s="10">
        <v>2.5</v>
      </c>
      <c r="D27" s="11">
        <v>385</v>
      </c>
      <c r="E27" s="11">
        <f t="shared" si="0"/>
        <v>962.5</v>
      </c>
    </row>
    <row r="28" spans="1:5" ht="15.75" customHeight="1">
      <c r="A28" s="11">
        <v>19</v>
      </c>
      <c r="B28" s="9" t="s">
        <v>9</v>
      </c>
      <c r="C28" s="10">
        <v>1</v>
      </c>
      <c r="D28" s="11">
        <v>320</v>
      </c>
      <c r="E28" s="11">
        <f t="shared" si="0"/>
        <v>320</v>
      </c>
    </row>
    <row r="29" spans="1:5" ht="15.75" customHeight="1">
      <c r="A29" s="11">
        <v>20</v>
      </c>
      <c r="B29" s="9" t="s">
        <v>218</v>
      </c>
      <c r="C29" s="10">
        <v>0.8</v>
      </c>
      <c r="D29" s="11">
        <v>320</v>
      </c>
      <c r="E29" s="11">
        <f t="shared" si="0"/>
        <v>256</v>
      </c>
    </row>
    <row r="30" spans="1:5" ht="15.75">
      <c r="A30" s="27"/>
      <c r="B30" s="25" t="s">
        <v>11</v>
      </c>
      <c r="C30" s="26">
        <f>SUM(C10:C29)</f>
        <v>49.599999999999994</v>
      </c>
      <c r="D30" s="121"/>
      <c r="E30" s="27">
        <f>SUM(E10:E29)</f>
        <v>22944.3</v>
      </c>
    </row>
    <row r="31" spans="2:5" ht="15">
      <c r="B31" s="66"/>
      <c r="C31" s="66"/>
      <c r="D31" s="66"/>
      <c r="E31" s="66"/>
    </row>
    <row r="32" spans="2:5" ht="15" customHeight="1">
      <c r="B32" s="148" t="s">
        <v>271</v>
      </c>
      <c r="C32" s="148"/>
      <c r="D32" s="148"/>
      <c r="E32" s="148"/>
    </row>
    <row r="33" spans="2:5" ht="15">
      <c r="B33" s="148"/>
      <c r="C33" s="148"/>
      <c r="D33" s="148"/>
      <c r="E33" s="148"/>
    </row>
  </sheetData>
  <sheetProtection/>
  <mergeCells count="3">
    <mergeCell ref="B6:E6"/>
    <mergeCell ref="B7:E7"/>
    <mergeCell ref="B32:E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57421875" style="0" customWidth="1"/>
    <col min="2" max="2" width="35.28125" style="0" customWidth="1"/>
    <col min="3" max="3" width="17.00390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302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7.25" customHeight="1">
      <c r="B6" s="146" t="s">
        <v>177</v>
      </c>
      <c r="C6" s="146"/>
      <c r="D6" s="146"/>
      <c r="E6" s="146"/>
    </row>
    <row r="7" spans="2:5" ht="16.5">
      <c r="B7" s="144" t="s">
        <v>192</v>
      </c>
      <c r="C7" s="144"/>
      <c r="D7" s="144"/>
      <c r="E7" s="144"/>
    </row>
    <row r="8" spans="2:5" ht="15.75">
      <c r="B8" s="72"/>
      <c r="C8" s="83"/>
      <c r="D8" s="83"/>
      <c r="E8" s="83"/>
    </row>
    <row r="9" spans="1:5" ht="38.25" customHeight="1">
      <c r="A9" s="8" t="s">
        <v>269</v>
      </c>
      <c r="B9" s="8" t="s">
        <v>0</v>
      </c>
      <c r="C9" s="69" t="s">
        <v>1</v>
      </c>
      <c r="D9" s="69" t="s">
        <v>276</v>
      </c>
      <c r="E9" s="69" t="s">
        <v>277</v>
      </c>
    </row>
    <row r="10" spans="1:5" ht="15.75">
      <c r="A10" s="11">
        <v>1</v>
      </c>
      <c r="B10" s="9" t="s">
        <v>33</v>
      </c>
      <c r="C10" s="10">
        <v>1</v>
      </c>
      <c r="D10" s="11">
        <v>841</v>
      </c>
      <c r="E10" s="11">
        <f aca="true" t="shared" si="0" ref="E10:E23">C10*D10</f>
        <v>841</v>
      </c>
    </row>
    <row r="11" spans="1:5" ht="15.75">
      <c r="A11" s="11">
        <v>2</v>
      </c>
      <c r="B11" s="9" t="s">
        <v>260</v>
      </c>
      <c r="C11" s="10">
        <v>12</v>
      </c>
      <c r="D11" s="11">
        <v>491</v>
      </c>
      <c r="E11" s="11">
        <f t="shared" si="0"/>
        <v>5892</v>
      </c>
    </row>
    <row r="12" spans="1:5" ht="15.75">
      <c r="A12" s="11">
        <v>3</v>
      </c>
      <c r="B12" s="9" t="s">
        <v>34</v>
      </c>
      <c r="C12" s="10">
        <v>0.75</v>
      </c>
      <c r="D12" s="11">
        <v>641</v>
      </c>
      <c r="E12" s="11">
        <f t="shared" si="0"/>
        <v>480.75</v>
      </c>
    </row>
    <row r="13" spans="1:5" ht="31.5">
      <c r="A13" s="11">
        <v>4</v>
      </c>
      <c r="B13" s="9" t="s">
        <v>24</v>
      </c>
      <c r="C13" s="10">
        <v>1.2</v>
      </c>
      <c r="D13" s="11">
        <v>491</v>
      </c>
      <c r="E13" s="11">
        <f t="shared" si="0"/>
        <v>589.1999999999999</v>
      </c>
    </row>
    <row r="14" spans="1:5" ht="15.75">
      <c r="A14" s="11">
        <v>5</v>
      </c>
      <c r="B14" s="9" t="s">
        <v>25</v>
      </c>
      <c r="C14" s="10">
        <v>1</v>
      </c>
      <c r="D14" s="11">
        <v>491</v>
      </c>
      <c r="E14" s="11">
        <f t="shared" si="0"/>
        <v>491</v>
      </c>
    </row>
    <row r="15" spans="1:5" ht="15.75">
      <c r="A15" s="11">
        <v>6</v>
      </c>
      <c r="B15" s="9" t="s">
        <v>31</v>
      </c>
      <c r="C15" s="10">
        <v>1</v>
      </c>
      <c r="D15" s="11">
        <v>665</v>
      </c>
      <c r="E15" s="11">
        <f t="shared" si="0"/>
        <v>665</v>
      </c>
    </row>
    <row r="16" spans="1:5" ht="15.75">
      <c r="A16" s="11">
        <v>7</v>
      </c>
      <c r="B16" s="9" t="s">
        <v>216</v>
      </c>
      <c r="C16" s="10">
        <v>1</v>
      </c>
      <c r="D16" s="11">
        <v>619</v>
      </c>
      <c r="E16" s="11">
        <f t="shared" si="0"/>
        <v>619</v>
      </c>
    </row>
    <row r="17" spans="1:5" ht="15.75">
      <c r="A17" s="11">
        <v>8</v>
      </c>
      <c r="B17" s="9" t="s">
        <v>13</v>
      </c>
      <c r="C17" s="10">
        <v>6</v>
      </c>
      <c r="D17" s="11">
        <v>385</v>
      </c>
      <c r="E17" s="11">
        <f t="shared" si="0"/>
        <v>2310</v>
      </c>
    </row>
    <row r="18" spans="1:5" ht="15.75">
      <c r="A18" s="11">
        <v>9</v>
      </c>
      <c r="B18" s="9" t="s">
        <v>27</v>
      </c>
      <c r="C18" s="10">
        <v>1.5</v>
      </c>
      <c r="D18" s="11">
        <v>499</v>
      </c>
      <c r="E18" s="11">
        <f t="shared" si="0"/>
        <v>748.5</v>
      </c>
    </row>
    <row r="19" spans="1:5" ht="15.75">
      <c r="A19" s="11">
        <v>10</v>
      </c>
      <c r="B19" s="9" t="s">
        <v>217</v>
      </c>
      <c r="C19" s="10">
        <v>1</v>
      </c>
      <c r="D19" s="11">
        <v>320</v>
      </c>
      <c r="E19" s="11">
        <f t="shared" si="0"/>
        <v>320</v>
      </c>
    </row>
    <row r="20" spans="1:5" ht="15.75">
      <c r="A20" s="11">
        <v>11</v>
      </c>
      <c r="B20" s="9" t="s">
        <v>8</v>
      </c>
      <c r="C20" s="10">
        <v>0.9</v>
      </c>
      <c r="D20" s="11">
        <v>320</v>
      </c>
      <c r="E20" s="11">
        <f t="shared" si="0"/>
        <v>288</v>
      </c>
    </row>
    <row r="21" spans="1:5" ht="15.75">
      <c r="A21" s="11">
        <v>12</v>
      </c>
      <c r="B21" s="9" t="s">
        <v>248</v>
      </c>
      <c r="C21" s="10">
        <v>3</v>
      </c>
      <c r="D21" s="11">
        <v>385</v>
      </c>
      <c r="E21" s="11">
        <f t="shared" si="0"/>
        <v>1155</v>
      </c>
    </row>
    <row r="22" spans="1:5" ht="15.75">
      <c r="A22" s="11">
        <v>13</v>
      </c>
      <c r="B22" s="9" t="s">
        <v>9</v>
      </c>
      <c r="C22" s="10">
        <v>1</v>
      </c>
      <c r="D22" s="11">
        <v>320</v>
      </c>
      <c r="E22" s="11">
        <f t="shared" si="0"/>
        <v>320</v>
      </c>
    </row>
    <row r="23" spans="1:5" ht="15.75">
      <c r="A23" s="11">
        <v>14</v>
      </c>
      <c r="B23" s="9" t="s">
        <v>218</v>
      </c>
      <c r="C23" s="10">
        <v>0.75</v>
      </c>
      <c r="D23" s="11">
        <v>320</v>
      </c>
      <c r="E23" s="11">
        <f t="shared" si="0"/>
        <v>240</v>
      </c>
    </row>
    <row r="24" spans="1:5" ht="15.75">
      <c r="A24" s="26"/>
      <c r="B24" s="25" t="s">
        <v>11</v>
      </c>
      <c r="C24" s="26">
        <f>SUM(C9:C23)</f>
        <v>32.099999999999994</v>
      </c>
      <c r="D24" s="26"/>
      <c r="E24" s="27">
        <f>SUM(E10:E23)</f>
        <v>14959.45</v>
      </c>
    </row>
    <row r="26" spans="2:5" ht="15" customHeight="1">
      <c r="B26" s="145" t="s">
        <v>271</v>
      </c>
      <c r="C26" s="145"/>
      <c r="D26" s="145"/>
      <c r="E26" s="145"/>
    </row>
    <row r="27" spans="2:5" ht="15">
      <c r="B27" s="145"/>
      <c r="C27" s="145"/>
      <c r="D27" s="145"/>
      <c r="E27" s="145"/>
    </row>
  </sheetData>
  <sheetProtection/>
  <mergeCells count="3">
    <mergeCell ref="B26:E27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140625" style="0" customWidth="1"/>
    <col min="2" max="2" width="33.00390625" style="72" customWidth="1"/>
    <col min="3" max="3" width="16.8515625" style="73" customWidth="1"/>
    <col min="4" max="5" width="14.00390625" style="73" customWidth="1"/>
  </cols>
  <sheetData>
    <row r="1" spans="1:5" ht="16.5">
      <c r="A1" s="135"/>
      <c r="B1" s="152"/>
      <c r="C1" s="152"/>
      <c r="D1" s="150"/>
      <c r="E1" s="150" t="s">
        <v>303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2:5" ht="15.75">
      <c r="B4"/>
      <c r="C4" s="6"/>
      <c r="D4" s="137"/>
      <c r="E4" s="137"/>
    </row>
    <row r="5" spans="2:5" ht="15">
      <c r="B5"/>
      <c r="C5"/>
      <c r="D5"/>
      <c r="E5"/>
    </row>
    <row r="6" spans="2:5" ht="18" customHeight="1">
      <c r="B6" s="146" t="s">
        <v>179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5.25" customHeight="1">
      <c r="A9" s="8" t="s">
        <v>269</v>
      </c>
      <c r="B9" s="8" t="s">
        <v>0</v>
      </c>
      <c r="C9" s="69" t="s">
        <v>1</v>
      </c>
      <c r="D9" s="69" t="s">
        <v>276</v>
      </c>
      <c r="E9" s="69" t="s">
        <v>277</v>
      </c>
    </row>
    <row r="10" spans="1:5" ht="15.75" customHeight="1">
      <c r="A10" s="11">
        <v>1</v>
      </c>
      <c r="B10" s="113" t="s">
        <v>260</v>
      </c>
      <c r="C10" s="97">
        <v>14</v>
      </c>
      <c r="D10" s="98">
        <v>491</v>
      </c>
      <c r="E10" s="98">
        <f aca="true" t="shared" si="0" ref="E10:E29">C10*D10</f>
        <v>6874</v>
      </c>
    </row>
    <row r="11" spans="1:5" ht="34.5" customHeight="1">
      <c r="A11" s="11">
        <v>2</v>
      </c>
      <c r="B11" s="113" t="s">
        <v>24</v>
      </c>
      <c r="C11" s="97">
        <v>1.05</v>
      </c>
      <c r="D11" s="98">
        <v>491</v>
      </c>
      <c r="E11" s="98">
        <f t="shared" si="0"/>
        <v>515.5500000000001</v>
      </c>
    </row>
    <row r="12" spans="1:5" ht="15.75" customHeight="1">
      <c r="A12" s="11">
        <v>3</v>
      </c>
      <c r="B12" s="9" t="s">
        <v>137</v>
      </c>
      <c r="C12" s="10">
        <v>2</v>
      </c>
      <c r="D12" s="98">
        <v>491</v>
      </c>
      <c r="E12" s="98">
        <f t="shared" si="0"/>
        <v>982</v>
      </c>
    </row>
    <row r="13" spans="1:5" ht="15.75" customHeight="1">
      <c r="A13" s="11">
        <v>4</v>
      </c>
      <c r="B13" s="9" t="s">
        <v>25</v>
      </c>
      <c r="C13" s="10">
        <v>1</v>
      </c>
      <c r="D13" s="98">
        <v>491</v>
      </c>
      <c r="E13" s="98">
        <f t="shared" si="0"/>
        <v>491</v>
      </c>
    </row>
    <row r="14" spans="1:5" ht="15.75" customHeight="1">
      <c r="A14" s="11">
        <v>5</v>
      </c>
      <c r="B14" s="9" t="s">
        <v>31</v>
      </c>
      <c r="C14" s="10">
        <v>1</v>
      </c>
      <c r="D14" s="98">
        <v>665</v>
      </c>
      <c r="E14" s="98">
        <f t="shared" si="0"/>
        <v>665</v>
      </c>
    </row>
    <row r="15" spans="1:5" ht="15.75" customHeight="1">
      <c r="A15" s="11">
        <v>6</v>
      </c>
      <c r="B15" s="9" t="s">
        <v>35</v>
      </c>
      <c r="C15" s="10">
        <v>0.75</v>
      </c>
      <c r="D15" s="98">
        <v>574</v>
      </c>
      <c r="E15" s="98">
        <f t="shared" si="0"/>
        <v>430.5</v>
      </c>
    </row>
    <row r="16" spans="1:5" ht="15.75" customHeight="1">
      <c r="A16" s="11">
        <v>7</v>
      </c>
      <c r="B16" s="9" t="s">
        <v>216</v>
      </c>
      <c r="C16" s="10">
        <v>1</v>
      </c>
      <c r="D16" s="98">
        <v>619</v>
      </c>
      <c r="E16" s="98">
        <f t="shared" si="0"/>
        <v>619</v>
      </c>
    </row>
    <row r="17" spans="1:5" ht="15.75" customHeight="1">
      <c r="A17" s="11">
        <v>8</v>
      </c>
      <c r="B17" s="9" t="s">
        <v>102</v>
      </c>
      <c r="C17" s="10">
        <v>1</v>
      </c>
      <c r="D17" s="98">
        <v>712</v>
      </c>
      <c r="E17" s="98">
        <f t="shared" si="0"/>
        <v>712</v>
      </c>
    </row>
    <row r="18" spans="1:5" ht="15.75" customHeight="1">
      <c r="A18" s="11">
        <v>9</v>
      </c>
      <c r="B18" s="9" t="s">
        <v>13</v>
      </c>
      <c r="C18" s="10">
        <v>7</v>
      </c>
      <c r="D18" s="98">
        <v>385</v>
      </c>
      <c r="E18" s="98">
        <f t="shared" si="0"/>
        <v>2695</v>
      </c>
    </row>
    <row r="19" spans="1:5" ht="15.75" customHeight="1">
      <c r="A19" s="11">
        <v>10</v>
      </c>
      <c r="B19" s="9" t="s">
        <v>14</v>
      </c>
      <c r="C19" s="10">
        <v>1</v>
      </c>
      <c r="D19" s="98">
        <v>499</v>
      </c>
      <c r="E19" s="98">
        <f t="shared" si="0"/>
        <v>499</v>
      </c>
    </row>
    <row r="20" spans="1:5" ht="15.75" customHeight="1">
      <c r="A20" s="11">
        <v>11</v>
      </c>
      <c r="B20" s="9" t="s">
        <v>27</v>
      </c>
      <c r="C20" s="10">
        <v>1</v>
      </c>
      <c r="D20" s="98">
        <v>499</v>
      </c>
      <c r="E20" s="98">
        <f t="shared" si="0"/>
        <v>499</v>
      </c>
    </row>
    <row r="21" spans="1:5" ht="15.75" customHeight="1">
      <c r="A21" s="11">
        <v>12</v>
      </c>
      <c r="B21" s="9" t="s">
        <v>217</v>
      </c>
      <c r="C21" s="10">
        <v>1</v>
      </c>
      <c r="D21" s="98">
        <v>320</v>
      </c>
      <c r="E21" s="98">
        <f t="shared" si="0"/>
        <v>320</v>
      </c>
    </row>
    <row r="22" spans="1:5" ht="15.75" customHeight="1">
      <c r="A22" s="11">
        <v>13</v>
      </c>
      <c r="B22" s="9" t="s">
        <v>29</v>
      </c>
      <c r="C22" s="10">
        <v>1</v>
      </c>
      <c r="D22" s="98">
        <v>320</v>
      </c>
      <c r="E22" s="98">
        <f t="shared" si="0"/>
        <v>320</v>
      </c>
    </row>
    <row r="23" spans="1:5" ht="15.75" customHeight="1">
      <c r="A23" s="11">
        <v>14</v>
      </c>
      <c r="B23" s="9" t="s">
        <v>80</v>
      </c>
      <c r="C23" s="10">
        <v>2.2</v>
      </c>
      <c r="D23" s="98">
        <v>320</v>
      </c>
      <c r="E23" s="98">
        <f t="shared" si="0"/>
        <v>704</v>
      </c>
    </row>
    <row r="24" spans="1:5" ht="15.75" customHeight="1">
      <c r="A24" s="11">
        <v>15</v>
      </c>
      <c r="B24" s="9" t="s">
        <v>248</v>
      </c>
      <c r="C24" s="10">
        <v>3</v>
      </c>
      <c r="D24" s="98">
        <v>385</v>
      </c>
      <c r="E24" s="98">
        <f t="shared" si="0"/>
        <v>1155</v>
      </c>
    </row>
    <row r="25" spans="1:5" ht="15.75" customHeight="1">
      <c r="A25" s="11">
        <v>16</v>
      </c>
      <c r="B25" s="9" t="s">
        <v>9</v>
      </c>
      <c r="C25" s="10">
        <v>2</v>
      </c>
      <c r="D25" s="98">
        <v>320</v>
      </c>
      <c r="E25" s="98">
        <f t="shared" si="0"/>
        <v>640</v>
      </c>
    </row>
    <row r="26" spans="1:5" ht="15.75" customHeight="1">
      <c r="A26" s="11">
        <v>17</v>
      </c>
      <c r="B26" s="9" t="s">
        <v>218</v>
      </c>
      <c r="C26" s="10">
        <v>0.8</v>
      </c>
      <c r="D26" s="98">
        <v>320</v>
      </c>
      <c r="E26" s="98">
        <f t="shared" si="0"/>
        <v>256</v>
      </c>
    </row>
    <row r="27" spans="1:5" ht="15.75" customHeight="1">
      <c r="A27" s="11">
        <v>18</v>
      </c>
      <c r="B27" s="9" t="s">
        <v>217</v>
      </c>
      <c r="C27" s="10">
        <v>1.7</v>
      </c>
      <c r="D27" s="98">
        <v>320</v>
      </c>
      <c r="E27" s="98">
        <f t="shared" si="0"/>
        <v>544</v>
      </c>
    </row>
    <row r="28" spans="1:5" ht="15.75" customHeight="1">
      <c r="A28" s="11">
        <v>19</v>
      </c>
      <c r="B28" s="9" t="s">
        <v>10</v>
      </c>
      <c r="C28" s="10">
        <v>0.25</v>
      </c>
      <c r="D28" s="98">
        <v>470</v>
      </c>
      <c r="E28" s="98">
        <f t="shared" si="0"/>
        <v>117.5</v>
      </c>
    </row>
    <row r="29" spans="1:5" ht="15.75" customHeight="1">
      <c r="A29" s="11">
        <v>20</v>
      </c>
      <c r="B29" s="9" t="s">
        <v>210</v>
      </c>
      <c r="C29" s="61">
        <v>0.05</v>
      </c>
      <c r="D29" s="98">
        <v>442</v>
      </c>
      <c r="E29" s="98">
        <f t="shared" si="0"/>
        <v>22.1</v>
      </c>
    </row>
    <row r="30" spans="1:5" ht="15.75">
      <c r="A30" s="15"/>
      <c r="B30" s="25" t="s">
        <v>11</v>
      </c>
      <c r="C30" s="94">
        <f>SUM(C10:C29)</f>
        <v>42.8</v>
      </c>
      <c r="D30" s="61"/>
      <c r="E30" s="68">
        <f>SUM(E10:E29)</f>
        <v>19060.649999999998</v>
      </c>
    </row>
    <row r="32" spans="2:5" ht="15" customHeight="1">
      <c r="B32" s="145" t="s">
        <v>271</v>
      </c>
      <c r="C32" s="145"/>
      <c r="D32" s="145"/>
      <c r="E32" s="145"/>
    </row>
    <row r="33" spans="2:5" ht="15">
      <c r="B33" s="145"/>
      <c r="C33" s="145"/>
      <c r="D33" s="145"/>
      <c r="E33" s="145"/>
    </row>
  </sheetData>
  <sheetProtection/>
  <mergeCells count="3">
    <mergeCell ref="B7:E7"/>
    <mergeCell ref="B6:E6"/>
    <mergeCell ref="B32:E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14062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304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8" customHeight="1">
      <c r="B6" s="149" t="s">
        <v>180</v>
      </c>
      <c r="C6" s="149"/>
      <c r="D6" s="149"/>
      <c r="E6" s="149"/>
    </row>
    <row r="7" spans="2:5" ht="16.5">
      <c r="B7" s="144" t="s">
        <v>178</v>
      </c>
      <c r="C7" s="144"/>
      <c r="D7" s="144"/>
      <c r="E7" s="144"/>
    </row>
    <row r="8" spans="3:5" ht="15.75">
      <c r="C8" s="83"/>
      <c r="D8" s="83"/>
      <c r="E8" s="83"/>
    </row>
    <row r="9" spans="1:5" ht="30.7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37.5" customHeight="1">
      <c r="A10" s="11">
        <v>1</v>
      </c>
      <c r="B10" s="9" t="s">
        <v>36</v>
      </c>
      <c r="C10" s="10">
        <v>1</v>
      </c>
      <c r="D10" s="11">
        <v>665</v>
      </c>
      <c r="E10" s="11">
        <f aca="true" t="shared" si="0" ref="E10:E23">C10*D10</f>
        <v>665</v>
      </c>
    </row>
    <row r="11" spans="1:5" ht="15.75" customHeight="1">
      <c r="A11" s="11">
        <v>2</v>
      </c>
      <c r="B11" s="9" t="s">
        <v>3</v>
      </c>
      <c r="C11" s="10">
        <v>0.75</v>
      </c>
      <c r="D11" s="11">
        <v>965</v>
      </c>
      <c r="E11" s="11">
        <f t="shared" si="0"/>
        <v>723.75</v>
      </c>
    </row>
    <row r="12" spans="1:5" ht="15.75" customHeight="1">
      <c r="A12" s="11">
        <v>3</v>
      </c>
      <c r="B12" s="9" t="s">
        <v>102</v>
      </c>
      <c r="C12" s="10">
        <v>1</v>
      </c>
      <c r="D12" s="11">
        <v>641</v>
      </c>
      <c r="E12" s="11">
        <f t="shared" si="0"/>
        <v>641</v>
      </c>
    </row>
    <row r="13" spans="1:5" ht="15.75" customHeight="1">
      <c r="A13" s="11">
        <v>4</v>
      </c>
      <c r="B13" s="9" t="s">
        <v>6</v>
      </c>
      <c r="C13" s="10">
        <v>0.75</v>
      </c>
      <c r="D13" s="11">
        <v>385</v>
      </c>
      <c r="E13" s="11">
        <f t="shared" si="0"/>
        <v>288.75</v>
      </c>
    </row>
    <row r="14" spans="1:5" ht="15.75" customHeight="1">
      <c r="A14" s="11">
        <v>5</v>
      </c>
      <c r="B14" s="9" t="s">
        <v>216</v>
      </c>
      <c r="C14" s="10">
        <v>0.5</v>
      </c>
      <c r="D14" s="11">
        <v>619</v>
      </c>
      <c r="E14" s="11">
        <f t="shared" si="0"/>
        <v>309.5</v>
      </c>
    </row>
    <row r="15" spans="1:5" ht="15.75" customHeight="1">
      <c r="A15" s="11">
        <v>6</v>
      </c>
      <c r="B15" s="9" t="s">
        <v>218</v>
      </c>
      <c r="C15" s="10">
        <v>1</v>
      </c>
      <c r="D15" s="11">
        <v>320</v>
      </c>
      <c r="E15" s="11">
        <f t="shared" si="0"/>
        <v>320</v>
      </c>
    </row>
    <row r="16" spans="1:5" ht="15.75" customHeight="1">
      <c r="A16" s="11">
        <v>7</v>
      </c>
      <c r="B16" s="9" t="s">
        <v>80</v>
      </c>
      <c r="C16" s="10">
        <v>4</v>
      </c>
      <c r="D16" s="11">
        <v>320</v>
      </c>
      <c r="E16" s="11">
        <f t="shared" si="0"/>
        <v>1280</v>
      </c>
    </row>
    <row r="17" spans="1:5" ht="15.75" customHeight="1">
      <c r="A17" s="11">
        <v>8</v>
      </c>
      <c r="B17" s="9" t="s">
        <v>248</v>
      </c>
      <c r="C17" s="10">
        <v>3</v>
      </c>
      <c r="D17" s="11">
        <v>385</v>
      </c>
      <c r="E17" s="11">
        <f t="shared" si="0"/>
        <v>1155</v>
      </c>
    </row>
    <row r="18" spans="1:5" ht="15.75" customHeight="1">
      <c r="A18" s="11">
        <v>9</v>
      </c>
      <c r="B18" s="9" t="s">
        <v>9</v>
      </c>
      <c r="C18" s="10">
        <v>1</v>
      </c>
      <c r="D18" s="11">
        <v>320</v>
      </c>
      <c r="E18" s="11">
        <f t="shared" si="0"/>
        <v>320</v>
      </c>
    </row>
    <row r="19" spans="1:5" ht="15.75" customHeight="1">
      <c r="A19" s="11">
        <v>10</v>
      </c>
      <c r="B19" s="9" t="s">
        <v>37</v>
      </c>
      <c r="C19" s="10">
        <v>2</v>
      </c>
      <c r="D19" s="11">
        <v>320</v>
      </c>
      <c r="E19" s="11">
        <f t="shared" si="0"/>
        <v>640</v>
      </c>
    </row>
    <row r="20" spans="1:5" ht="15.75" customHeight="1">
      <c r="A20" s="11">
        <v>11</v>
      </c>
      <c r="B20" s="9" t="s">
        <v>38</v>
      </c>
      <c r="C20" s="10">
        <v>1</v>
      </c>
      <c r="D20" s="11">
        <v>499</v>
      </c>
      <c r="E20" s="11">
        <f t="shared" si="0"/>
        <v>499</v>
      </c>
    </row>
    <row r="21" spans="1:5" ht="15.75" customHeight="1">
      <c r="A21" s="11">
        <v>12</v>
      </c>
      <c r="B21" s="9" t="s">
        <v>10</v>
      </c>
      <c r="C21" s="10">
        <v>0.5</v>
      </c>
      <c r="D21" s="11">
        <v>470</v>
      </c>
      <c r="E21" s="11">
        <f t="shared" si="0"/>
        <v>235</v>
      </c>
    </row>
    <row r="22" spans="1:5" ht="15.75" customHeight="1">
      <c r="A22" s="11">
        <v>13</v>
      </c>
      <c r="B22" s="9" t="s">
        <v>82</v>
      </c>
      <c r="C22" s="10">
        <v>0.5</v>
      </c>
      <c r="D22" s="11">
        <v>442</v>
      </c>
      <c r="E22" s="11">
        <f t="shared" si="0"/>
        <v>221</v>
      </c>
    </row>
    <row r="23" spans="1:5" ht="15.75" customHeight="1">
      <c r="A23" s="11">
        <v>14</v>
      </c>
      <c r="B23" s="9" t="s">
        <v>210</v>
      </c>
      <c r="C23" s="10">
        <v>0.1</v>
      </c>
      <c r="D23" s="11">
        <v>442</v>
      </c>
      <c r="E23" s="11">
        <f t="shared" si="0"/>
        <v>44.2</v>
      </c>
    </row>
    <row r="24" spans="1:5" ht="15.75">
      <c r="A24" s="27"/>
      <c r="B24" s="27"/>
      <c r="C24" s="26">
        <f>SUM(C10:C23)</f>
        <v>17.1</v>
      </c>
      <c r="D24" s="26"/>
      <c r="E24" s="27">
        <f>SUM(E10:E23)</f>
        <v>7342.2</v>
      </c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5742187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305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7.25" customHeight="1">
      <c r="B6" s="146" t="s">
        <v>181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6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 customHeight="1">
      <c r="A10" s="11">
        <v>1</v>
      </c>
      <c r="B10" s="9" t="s">
        <v>12</v>
      </c>
      <c r="C10" s="10">
        <v>1</v>
      </c>
      <c r="D10" s="11">
        <v>833</v>
      </c>
      <c r="E10" s="11">
        <f aca="true" t="shared" si="0" ref="E10:E22">C10*D10</f>
        <v>833</v>
      </c>
    </row>
    <row r="11" spans="1:5" ht="15.75" customHeight="1">
      <c r="A11" s="11">
        <v>2</v>
      </c>
      <c r="B11" s="9" t="s">
        <v>39</v>
      </c>
      <c r="C11" s="10">
        <v>1</v>
      </c>
      <c r="D11" s="11">
        <v>570</v>
      </c>
      <c r="E11" s="11">
        <f t="shared" si="0"/>
        <v>570</v>
      </c>
    </row>
    <row r="12" spans="1:5" ht="15.75" customHeight="1">
      <c r="A12" s="11">
        <v>3</v>
      </c>
      <c r="B12" s="9" t="s">
        <v>3</v>
      </c>
      <c r="C12" s="10">
        <v>0.75</v>
      </c>
      <c r="D12" s="11">
        <v>954</v>
      </c>
      <c r="E12" s="11">
        <f t="shared" si="0"/>
        <v>715.5</v>
      </c>
    </row>
    <row r="13" spans="1:5" ht="15.75" customHeight="1">
      <c r="A13" s="11">
        <v>4</v>
      </c>
      <c r="B13" s="9" t="s">
        <v>273</v>
      </c>
      <c r="C13" s="10">
        <v>1</v>
      </c>
      <c r="D13" s="11">
        <v>665</v>
      </c>
      <c r="E13" s="11">
        <f t="shared" si="0"/>
        <v>665</v>
      </c>
    </row>
    <row r="14" spans="1:5" ht="15.75" customHeight="1">
      <c r="A14" s="11">
        <v>5</v>
      </c>
      <c r="B14" s="9" t="s">
        <v>222</v>
      </c>
      <c r="C14" s="10">
        <v>1</v>
      </c>
      <c r="D14" s="11">
        <v>641</v>
      </c>
      <c r="E14" s="11">
        <f t="shared" si="0"/>
        <v>641</v>
      </c>
    </row>
    <row r="15" spans="1:5" ht="15.75" customHeight="1">
      <c r="A15" s="11">
        <v>6</v>
      </c>
      <c r="B15" s="9" t="s">
        <v>218</v>
      </c>
      <c r="C15" s="10">
        <v>1</v>
      </c>
      <c r="D15" s="11">
        <v>320</v>
      </c>
      <c r="E15" s="11">
        <f t="shared" si="0"/>
        <v>320</v>
      </c>
    </row>
    <row r="16" spans="1:5" ht="15.75" customHeight="1">
      <c r="A16" s="11">
        <v>7</v>
      </c>
      <c r="B16" s="9" t="s">
        <v>80</v>
      </c>
      <c r="C16" s="10">
        <v>2</v>
      </c>
      <c r="D16" s="11">
        <v>320</v>
      </c>
      <c r="E16" s="11">
        <f t="shared" si="0"/>
        <v>640</v>
      </c>
    </row>
    <row r="17" spans="1:5" ht="15.75" customHeight="1">
      <c r="A17" s="11">
        <v>8</v>
      </c>
      <c r="B17" s="9" t="s">
        <v>9</v>
      </c>
      <c r="C17" s="10">
        <v>1.6</v>
      </c>
      <c r="D17" s="11">
        <v>320</v>
      </c>
      <c r="E17" s="11">
        <f t="shared" si="0"/>
        <v>512</v>
      </c>
    </row>
    <row r="18" spans="1:5" ht="15.75" customHeight="1">
      <c r="A18" s="11">
        <v>9</v>
      </c>
      <c r="B18" s="9" t="s">
        <v>248</v>
      </c>
      <c r="C18" s="10">
        <v>3</v>
      </c>
      <c r="D18" s="11">
        <v>385</v>
      </c>
      <c r="E18" s="11">
        <f t="shared" si="0"/>
        <v>1155</v>
      </c>
    </row>
    <row r="19" spans="1:5" ht="15.75" customHeight="1">
      <c r="A19" s="11">
        <v>10</v>
      </c>
      <c r="B19" s="9" t="s">
        <v>40</v>
      </c>
      <c r="C19" s="10">
        <v>1</v>
      </c>
      <c r="D19" s="11">
        <v>385</v>
      </c>
      <c r="E19" s="11">
        <f t="shared" si="0"/>
        <v>385</v>
      </c>
    </row>
    <row r="20" spans="1:5" ht="16.5" customHeight="1">
      <c r="A20" s="11">
        <v>11</v>
      </c>
      <c r="B20" s="9" t="s">
        <v>274</v>
      </c>
      <c r="C20" s="10">
        <v>1.3</v>
      </c>
      <c r="D20" s="11">
        <v>320</v>
      </c>
      <c r="E20" s="11">
        <f t="shared" si="0"/>
        <v>416</v>
      </c>
    </row>
    <row r="21" spans="1:5" ht="16.5" customHeight="1">
      <c r="A21" s="11">
        <v>12</v>
      </c>
      <c r="B21" s="9" t="s">
        <v>139</v>
      </c>
      <c r="C21" s="10">
        <v>1</v>
      </c>
      <c r="D21" s="11">
        <v>442</v>
      </c>
      <c r="E21" s="11">
        <f t="shared" si="0"/>
        <v>442</v>
      </c>
    </row>
    <row r="22" spans="1:5" ht="16.5" customHeight="1">
      <c r="A22" s="11">
        <v>13</v>
      </c>
      <c r="B22" s="9" t="s">
        <v>34</v>
      </c>
      <c r="C22" s="10">
        <v>0.5</v>
      </c>
      <c r="D22" s="11">
        <v>712</v>
      </c>
      <c r="E22" s="11">
        <f t="shared" si="0"/>
        <v>356</v>
      </c>
    </row>
    <row r="23" spans="1:5" ht="15.75">
      <c r="A23" s="27"/>
      <c r="B23" s="25" t="s">
        <v>11</v>
      </c>
      <c r="C23" s="26">
        <f>SUM(C10:C22)</f>
        <v>16.15</v>
      </c>
      <c r="D23" s="30"/>
      <c r="E23" s="27">
        <f>SUM(E10:E22)</f>
        <v>7650.5</v>
      </c>
    </row>
    <row r="24" ht="15">
      <c r="A24" s="4"/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0" customWidth="1"/>
    <col min="2" max="2" width="33.00390625" style="0" customWidth="1"/>
    <col min="3" max="3" width="16.8515625" style="0" customWidth="1"/>
    <col min="4" max="5" width="13.8515625" style="0" customWidth="1"/>
  </cols>
  <sheetData>
    <row r="1" spans="1:5" ht="16.5">
      <c r="A1" s="135"/>
      <c r="B1" s="152"/>
      <c r="C1" s="152"/>
      <c r="D1" s="150"/>
      <c r="E1" s="150" t="s">
        <v>306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9.5" customHeight="1">
      <c r="B6" s="146" t="s">
        <v>182</v>
      </c>
      <c r="C6" s="146"/>
      <c r="D6" s="146"/>
      <c r="E6" s="146"/>
    </row>
    <row r="7" spans="2:5" ht="16.5">
      <c r="B7" s="144" t="s">
        <v>178</v>
      </c>
      <c r="C7" s="144"/>
      <c r="D7" s="144"/>
      <c r="E7" s="144"/>
    </row>
    <row r="8" spans="3:5" ht="15.75">
      <c r="C8" s="83"/>
      <c r="D8" s="83"/>
      <c r="E8" s="83"/>
    </row>
    <row r="9" spans="1:5" ht="37.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>
      <c r="A10" s="11">
        <v>1</v>
      </c>
      <c r="B10" s="9" t="s">
        <v>261</v>
      </c>
      <c r="C10" s="10">
        <v>1</v>
      </c>
      <c r="D10" s="11">
        <v>1139</v>
      </c>
      <c r="E10" s="11">
        <f aca="true" t="shared" si="0" ref="E10:E27">C10*D10</f>
        <v>1139</v>
      </c>
    </row>
    <row r="11" spans="1:5" ht="31.5">
      <c r="A11" s="11">
        <v>2</v>
      </c>
      <c r="B11" s="9" t="s">
        <v>2</v>
      </c>
      <c r="C11" s="10">
        <v>1</v>
      </c>
      <c r="D11" s="11">
        <v>665</v>
      </c>
      <c r="E11" s="11">
        <f t="shared" si="0"/>
        <v>665</v>
      </c>
    </row>
    <row r="12" spans="1:5" ht="15.75">
      <c r="A12" s="11">
        <v>3</v>
      </c>
      <c r="B12" s="9" t="s">
        <v>41</v>
      </c>
      <c r="C12" s="10">
        <v>1</v>
      </c>
      <c r="D12" s="11">
        <v>854</v>
      </c>
      <c r="E12" s="11">
        <f t="shared" si="0"/>
        <v>854</v>
      </c>
    </row>
    <row r="13" spans="1:5" ht="15.75">
      <c r="A13" s="11">
        <v>4</v>
      </c>
      <c r="B13" s="9" t="s">
        <v>3</v>
      </c>
      <c r="C13" s="10">
        <v>1</v>
      </c>
      <c r="D13" s="11">
        <v>965</v>
      </c>
      <c r="E13" s="11">
        <f t="shared" si="0"/>
        <v>965</v>
      </c>
    </row>
    <row r="14" spans="1:5" ht="15.75">
      <c r="A14" s="11">
        <v>5</v>
      </c>
      <c r="B14" s="9" t="s">
        <v>133</v>
      </c>
      <c r="C14" s="10">
        <v>0.5</v>
      </c>
      <c r="D14" s="11">
        <v>499</v>
      </c>
      <c r="E14" s="11">
        <f t="shared" si="0"/>
        <v>249.5</v>
      </c>
    </row>
    <row r="15" spans="1:5" ht="15.75">
      <c r="A15" s="11">
        <v>6</v>
      </c>
      <c r="B15" s="9" t="s">
        <v>42</v>
      </c>
      <c r="C15" s="10">
        <v>0.5</v>
      </c>
      <c r="D15" s="11">
        <v>442</v>
      </c>
      <c r="E15" s="11">
        <f t="shared" si="0"/>
        <v>221</v>
      </c>
    </row>
    <row r="16" spans="1:5" ht="15.75">
      <c r="A16" s="11">
        <v>7</v>
      </c>
      <c r="B16" s="9" t="s">
        <v>44</v>
      </c>
      <c r="C16" s="10">
        <v>1</v>
      </c>
      <c r="D16" s="11">
        <v>683</v>
      </c>
      <c r="E16" s="11">
        <f t="shared" si="0"/>
        <v>683</v>
      </c>
    </row>
    <row r="17" spans="1:5" ht="15.75">
      <c r="A17" s="11">
        <v>8</v>
      </c>
      <c r="B17" s="9" t="s">
        <v>213</v>
      </c>
      <c r="C17" s="10">
        <v>11.86</v>
      </c>
      <c r="D17" s="11">
        <v>442</v>
      </c>
      <c r="E17" s="11">
        <f t="shared" si="0"/>
        <v>5242.12</v>
      </c>
    </row>
    <row r="18" spans="1:5" ht="15.75">
      <c r="A18" s="11">
        <v>9</v>
      </c>
      <c r="B18" s="9" t="s">
        <v>43</v>
      </c>
      <c r="C18" s="10">
        <v>0.25</v>
      </c>
      <c r="D18" s="11">
        <v>499</v>
      </c>
      <c r="E18" s="11">
        <f t="shared" si="0"/>
        <v>124.75</v>
      </c>
    </row>
    <row r="19" spans="1:5" ht="15.75">
      <c r="A19" s="11">
        <v>10</v>
      </c>
      <c r="B19" s="9" t="s">
        <v>45</v>
      </c>
      <c r="C19" s="10">
        <v>0.8</v>
      </c>
      <c r="D19" s="11">
        <v>385</v>
      </c>
      <c r="E19" s="11">
        <f t="shared" si="0"/>
        <v>308</v>
      </c>
    </row>
    <row r="20" spans="1:5" ht="15.75">
      <c r="A20" s="11">
        <v>11</v>
      </c>
      <c r="B20" s="9" t="s">
        <v>38</v>
      </c>
      <c r="C20" s="10">
        <v>0.5</v>
      </c>
      <c r="D20" s="11">
        <v>541</v>
      </c>
      <c r="E20" s="11">
        <f t="shared" si="0"/>
        <v>270.5</v>
      </c>
    </row>
    <row r="21" spans="1:5" ht="15.75">
      <c r="A21" s="11">
        <v>12</v>
      </c>
      <c r="B21" s="9" t="s">
        <v>218</v>
      </c>
      <c r="C21" s="10">
        <v>0.8</v>
      </c>
      <c r="D21" s="11">
        <v>320</v>
      </c>
      <c r="E21" s="11">
        <f t="shared" si="0"/>
        <v>256</v>
      </c>
    </row>
    <row r="22" spans="1:5" ht="15.75">
      <c r="A22" s="11">
        <v>13</v>
      </c>
      <c r="B22" s="9" t="s">
        <v>46</v>
      </c>
      <c r="C22" s="10">
        <v>0.8</v>
      </c>
      <c r="D22" s="11">
        <v>320</v>
      </c>
      <c r="E22" s="11">
        <f t="shared" si="0"/>
        <v>256</v>
      </c>
    </row>
    <row r="23" spans="1:5" ht="31.5">
      <c r="A23" s="11">
        <v>14</v>
      </c>
      <c r="B23" s="9" t="s">
        <v>47</v>
      </c>
      <c r="C23" s="10">
        <v>0.2</v>
      </c>
      <c r="D23" s="11">
        <v>385</v>
      </c>
      <c r="E23" s="11">
        <f t="shared" si="0"/>
        <v>77</v>
      </c>
    </row>
    <row r="24" spans="1:5" ht="15.75">
      <c r="A24" s="11">
        <v>15</v>
      </c>
      <c r="B24" s="9" t="s">
        <v>80</v>
      </c>
      <c r="C24" s="10">
        <v>1.6</v>
      </c>
      <c r="D24" s="11">
        <v>320</v>
      </c>
      <c r="E24" s="11">
        <f t="shared" si="0"/>
        <v>512</v>
      </c>
    </row>
    <row r="25" spans="1:5" ht="15.75">
      <c r="A25" s="11">
        <v>16</v>
      </c>
      <c r="B25" s="9" t="s">
        <v>9</v>
      </c>
      <c r="C25" s="10">
        <v>0.8</v>
      </c>
      <c r="D25" s="11">
        <v>320</v>
      </c>
      <c r="E25" s="11">
        <f t="shared" si="0"/>
        <v>256</v>
      </c>
    </row>
    <row r="26" spans="1:5" ht="15.75">
      <c r="A26" s="11">
        <v>17</v>
      </c>
      <c r="B26" s="9" t="s">
        <v>51</v>
      </c>
      <c r="C26" s="10">
        <v>3</v>
      </c>
      <c r="D26" s="11">
        <v>385</v>
      </c>
      <c r="E26" s="11">
        <f t="shared" si="0"/>
        <v>1155</v>
      </c>
    </row>
    <row r="27" spans="1:5" ht="15.75">
      <c r="A27" s="11">
        <v>18</v>
      </c>
      <c r="B27" s="9" t="s">
        <v>214</v>
      </c>
      <c r="C27" s="10">
        <v>1</v>
      </c>
      <c r="D27" s="11">
        <v>320</v>
      </c>
      <c r="E27" s="11">
        <f t="shared" si="0"/>
        <v>320</v>
      </c>
    </row>
    <row r="28" spans="1:5" ht="15.75">
      <c r="A28" s="71"/>
      <c r="B28" s="25" t="s">
        <v>11</v>
      </c>
      <c r="C28" s="26">
        <f>SUM(C10:C27)</f>
        <v>27.610000000000003</v>
      </c>
      <c r="D28" s="31"/>
      <c r="E28" s="27">
        <f>SUM(E10:E27)</f>
        <v>13553.869999999999</v>
      </c>
    </row>
    <row r="30" spans="2:5" ht="15" customHeight="1">
      <c r="B30" s="145" t="s">
        <v>284</v>
      </c>
      <c r="C30" s="145"/>
      <c r="D30" s="145"/>
      <c r="E30" s="145"/>
    </row>
    <row r="31" spans="2:5" ht="27.75" customHeight="1">
      <c r="B31" s="145"/>
      <c r="C31" s="145"/>
      <c r="D31" s="145"/>
      <c r="E31" s="145"/>
    </row>
    <row r="32" spans="2:5" ht="15">
      <c r="B32" s="88" t="s">
        <v>285</v>
      </c>
      <c r="C32" s="88"/>
      <c r="D32" s="88"/>
      <c r="E32" s="88"/>
    </row>
    <row r="33" spans="2:5" ht="15">
      <c r="B33" s="88" t="s">
        <v>286</v>
      </c>
      <c r="C33" s="88"/>
      <c r="D33" s="88"/>
      <c r="E33" s="88"/>
    </row>
  </sheetData>
  <sheetProtection/>
  <mergeCells count="3">
    <mergeCell ref="B6:E6"/>
    <mergeCell ref="B7:E7"/>
    <mergeCell ref="B30:E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0" customWidth="1"/>
    <col min="2" max="2" width="35.42187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307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21" customHeight="1">
      <c r="B6" s="146" t="s">
        <v>183</v>
      </c>
      <c r="C6" s="146"/>
      <c r="D6" s="146"/>
      <c r="E6" s="146"/>
    </row>
    <row r="7" spans="2:5" ht="16.5">
      <c r="B7" s="144" t="s">
        <v>184</v>
      </c>
      <c r="C7" s="144"/>
      <c r="D7" s="144"/>
      <c r="E7" s="144"/>
    </row>
    <row r="8" spans="3:5" ht="15.75">
      <c r="C8" s="83"/>
      <c r="D8" s="83"/>
      <c r="E8" s="83"/>
    </row>
    <row r="9" spans="1:5" ht="34.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31.5">
      <c r="A10" s="11">
        <v>1</v>
      </c>
      <c r="B10" s="9" t="s">
        <v>49</v>
      </c>
      <c r="C10" s="10">
        <v>1</v>
      </c>
      <c r="D10" s="11">
        <v>665</v>
      </c>
      <c r="E10" s="11">
        <f aca="true" t="shared" si="0" ref="E10:E22">C10*D10</f>
        <v>665</v>
      </c>
    </row>
    <row r="11" spans="1:5" ht="15.75">
      <c r="A11" s="11">
        <v>2</v>
      </c>
      <c r="B11" s="9" t="s">
        <v>3</v>
      </c>
      <c r="C11" s="10">
        <v>1</v>
      </c>
      <c r="D11" s="11">
        <v>965</v>
      </c>
      <c r="E11" s="11">
        <f t="shared" si="0"/>
        <v>965</v>
      </c>
    </row>
    <row r="12" spans="1:5" ht="15.75">
      <c r="A12" s="11">
        <v>3</v>
      </c>
      <c r="B12" s="9" t="s">
        <v>93</v>
      </c>
      <c r="C12" s="10">
        <v>1.25</v>
      </c>
      <c r="D12" s="11">
        <v>712</v>
      </c>
      <c r="E12" s="11">
        <f t="shared" si="0"/>
        <v>890</v>
      </c>
    </row>
    <row r="13" spans="1:5" ht="15.75">
      <c r="A13" s="11">
        <v>4</v>
      </c>
      <c r="B13" s="9" t="s">
        <v>50</v>
      </c>
      <c r="C13" s="10">
        <v>0.4</v>
      </c>
      <c r="D13" s="11">
        <v>499</v>
      </c>
      <c r="E13" s="11">
        <f t="shared" si="0"/>
        <v>199.60000000000002</v>
      </c>
    </row>
    <row r="14" spans="1:5" ht="15.75">
      <c r="A14" s="11">
        <v>5</v>
      </c>
      <c r="B14" s="9" t="s">
        <v>6</v>
      </c>
      <c r="C14" s="10">
        <v>1</v>
      </c>
      <c r="D14" s="11">
        <v>385</v>
      </c>
      <c r="E14" s="11">
        <f t="shared" si="0"/>
        <v>385</v>
      </c>
    </row>
    <row r="15" spans="1:5" ht="15.75">
      <c r="A15" s="11">
        <v>6</v>
      </c>
      <c r="B15" s="9" t="s">
        <v>82</v>
      </c>
      <c r="C15" s="10">
        <v>0.6</v>
      </c>
      <c r="D15" s="11">
        <v>442</v>
      </c>
      <c r="E15" s="11">
        <f t="shared" si="0"/>
        <v>265.2</v>
      </c>
    </row>
    <row r="16" spans="1:5" ht="15.75">
      <c r="A16" s="11">
        <v>7</v>
      </c>
      <c r="B16" s="9" t="s">
        <v>216</v>
      </c>
      <c r="C16" s="10">
        <v>0.5</v>
      </c>
      <c r="D16" s="11">
        <v>619</v>
      </c>
      <c r="E16" s="11">
        <f t="shared" si="0"/>
        <v>309.5</v>
      </c>
    </row>
    <row r="17" spans="1:5" ht="15.75">
      <c r="A17" s="11">
        <v>8</v>
      </c>
      <c r="B17" s="9" t="s">
        <v>218</v>
      </c>
      <c r="C17" s="10">
        <v>1</v>
      </c>
      <c r="D17" s="11">
        <v>320</v>
      </c>
      <c r="E17" s="11">
        <f t="shared" si="0"/>
        <v>320</v>
      </c>
    </row>
    <row r="18" spans="1:5" ht="15.75">
      <c r="A18" s="11">
        <v>9</v>
      </c>
      <c r="B18" s="9" t="s">
        <v>9</v>
      </c>
      <c r="C18" s="10">
        <v>1</v>
      </c>
      <c r="D18" s="11">
        <v>320</v>
      </c>
      <c r="E18" s="11">
        <f t="shared" si="0"/>
        <v>320</v>
      </c>
    </row>
    <row r="19" spans="1:5" ht="15.75">
      <c r="A19" s="11">
        <v>10</v>
      </c>
      <c r="B19" s="9" t="s">
        <v>51</v>
      </c>
      <c r="C19" s="10">
        <v>2</v>
      </c>
      <c r="D19" s="11">
        <v>385</v>
      </c>
      <c r="E19" s="11">
        <f t="shared" si="0"/>
        <v>770</v>
      </c>
    </row>
    <row r="20" spans="1:5" ht="15.75">
      <c r="A20" s="11">
        <v>11</v>
      </c>
      <c r="B20" s="9" t="s">
        <v>248</v>
      </c>
      <c r="C20" s="10">
        <v>3</v>
      </c>
      <c r="D20" s="11">
        <v>385</v>
      </c>
      <c r="E20" s="11">
        <f t="shared" si="0"/>
        <v>1155</v>
      </c>
    </row>
    <row r="21" spans="1:5" ht="15.75">
      <c r="A21" s="11">
        <v>12</v>
      </c>
      <c r="B21" s="9" t="s">
        <v>80</v>
      </c>
      <c r="C21" s="10">
        <v>5</v>
      </c>
      <c r="D21" s="11">
        <v>320</v>
      </c>
      <c r="E21" s="11">
        <f t="shared" si="0"/>
        <v>1600</v>
      </c>
    </row>
    <row r="22" spans="1:5" ht="15.75">
      <c r="A22" s="11">
        <v>13</v>
      </c>
      <c r="B22" s="9" t="s">
        <v>10</v>
      </c>
      <c r="C22" s="10">
        <v>0.5</v>
      </c>
      <c r="D22" s="11">
        <v>470</v>
      </c>
      <c r="E22" s="11">
        <f t="shared" si="0"/>
        <v>235</v>
      </c>
    </row>
    <row r="23" spans="1:5" ht="15.75">
      <c r="A23" s="27"/>
      <c r="B23" s="25" t="s">
        <v>11</v>
      </c>
      <c r="C23" s="26">
        <f>SUM(C10:C22)</f>
        <v>18.25</v>
      </c>
      <c r="D23" s="28"/>
      <c r="E23" s="27">
        <f>SUM(E10:E22)</f>
        <v>8079.299999999999</v>
      </c>
    </row>
  </sheetData>
  <sheetProtection/>
  <mergeCells count="2">
    <mergeCell ref="B7:E7"/>
    <mergeCell ref="B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308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8.75" customHeight="1">
      <c r="B6" s="146" t="s">
        <v>185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4.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31.5">
      <c r="A10" s="11">
        <v>1</v>
      </c>
      <c r="B10" s="32" t="s">
        <v>2</v>
      </c>
      <c r="C10" s="10">
        <v>1</v>
      </c>
      <c r="D10" s="11">
        <v>665</v>
      </c>
      <c r="E10" s="11">
        <f aca="true" t="shared" si="0" ref="E10:E30">C10*D10</f>
        <v>665</v>
      </c>
    </row>
    <row r="11" spans="1:5" ht="15.75">
      <c r="A11" s="11">
        <v>2</v>
      </c>
      <c r="B11" s="32" t="s">
        <v>52</v>
      </c>
      <c r="C11" s="10">
        <v>2</v>
      </c>
      <c r="D11" s="11">
        <v>665</v>
      </c>
      <c r="E11" s="11">
        <f t="shared" si="0"/>
        <v>1330</v>
      </c>
    </row>
    <row r="12" spans="1:5" ht="15.75">
      <c r="A12" s="11">
        <v>3</v>
      </c>
      <c r="B12" s="9" t="s">
        <v>3</v>
      </c>
      <c r="C12" s="10">
        <v>1</v>
      </c>
      <c r="D12" s="11">
        <v>965</v>
      </c>
      <c r="E12" s="11">
        <f t="shared" si="0"/>
        <v>965</v>
      </c>
    </row>
    <row r="13" spans="1:5" ht="15.75">
      <c r="A13" s="11">
        <v>4</v>
      </c>
      <c r="B13" s="9" t="s">
        <v>121</v>
      </c>
      <c r="C13" s="10">
        <v>1</v>
      </c>
      <c r="D13" s="11">
        <v>574</v>
      </c>
      <c r="E13" s="11">
        <f t="shared" si="0"/>
        <v>574</v>
      </c>
    </row>
    <row r="14" spans="1:5" ht="15.75">
      <c r="A14" s="11">
        <v>5</v>
      </c>
      <c r="B14" s="9" t="s">
        <v>6</v>
      </c>
      <c r="C14" s="10">
        <v>2</v>
      </c>
      <c r="D14" s="11">
        <v>385</v>
      </c>
      <c r="E14" s="11">
        <f t="shared" si="0"/>
        <v>770</v>
      </c>
    </row>
    <row r="15" spans="1:5" ht="15.75">
      <c r="A15" s="11">
        <v>6</v>
      </c>
      <c r="B15" s="9" t="s">
        <v>216</v>
      </c>
      <c r="C15" s="10">
        <v>1.5</v>
      </c>
      <c r="D15" s="11">
        <v>619</v>
      </c>
      <c r="E15" s="11">
        <f t="shared" si="0"/>
        <v>928.5</v>
      </c>
    </row>
    <row r="16" spans="1:5" ht="15.75">
      <c r="A16" s="11">
        <v>7</v>
      </c>
      <c r="B16" s="9" t="s">
        <v>53</v>
      </c>
      <c r="C16" s="10">
        <v>1</v>
      </c>
      <c r="D16" s="11">
        <v>499</v>
      </c>
      <c r="E16" s="11">
        <f t="shared" si="0"/>
        <v>499</v>
      </c>
    </row>
    <row r="17" spans="1:5" ht="15.75">
      <c r="A17" s="11">
        <v>8</v>
      </c>
      <c r="B17" s="9" t="s">
        <v>80</v>
      </c>
      <c r="C17" s="10">
        <v>10.82</v>
      </c>
      <c r="D17" s="11">
        <v>320</v>
      </c>
      <c r="E17" s="11">
        <f t="shared" si="0"/>
        <v>3462.4</v>
      </c>
    </row>
    <row r="18" spans="1:5" ht="15.75">
      <c r="A18" s="11">
        <v>9</v>
      </c>
      <c r="B18" s="9" t="s">
        <v>223</v>
      </c>
      <c r="C18" s="10">
        <v>3</v>
      </c>
      <c r="D18" s="11">
        <v>320</v>
      </c>
      <c r="E18" s="11">
        <f t="shared" si="0"/>
        <v>960</v>
      </c>
    </row>
    <row r="19" spans="1:5" ht="15.75">
      <c r="A19" s="11">
        <v>10</v>
      </c>
      <c r="B19" s="9" t="s">
        <v>13</v>
      </c>
      <c r="C19" s="10">
        <v>2</v>
      </c>
      <c r="D19" s="11">
        <v>385</v>
      </c>
      <c r="E19" s="11">
        <f t="shared" si="0"/>
        <v>770</v>
      </c>
    </row>
    <row r="20" spans="1:5" ht="15.75">
      <c r="A20" s="11">
        <v>11</v>
      </c>
      <c r="B20" s="9" t="s">
        <v>54</v>
      </c>
      <c r="C20" s="10">
        <v>0.5</v>
      </c>
      <c r="D20" s="11">
        <v>320</v>
      </c>
      <c r="E20" s="11">
        <f t="shared" si="0"/>
        <v>160</v>
      </c>
    </row>
    <row r="21" spans="1:5" ht="15.75">
      <c r="A21" s="11">
        <v>12</v>
      </c>
      <c r="B21" s="9" t="s">
        <v>218</v>
      </c>
      <c r="C21" s="10">
        <v>1.5</v>
      </c>
      <c r="D21" s="11">
        <v>320</v>
      </c>
      <c r="E21" s="11">
        <f t="shared" si="0"/>
        <v>480</v>
      </c>
    </row>
    <row r="22" spans="1:5" ht="15.75">
      <c r="A22" s="11">
        <v>13</v>
      </c>
      <c r="B22" s="9" t="s">
        <v>145</v>
      </c>
      <c r="C22" s="10">
        <v>2</v>
      </c>
      <c r="D22" s="11">
        <v>320</v>
      </c>
      <c r="E22" s="11">
        <f t="shared" si="0"/>
        <v>640</v>
      </c>
    </row>
    <row r="23" spans="1:5" ht="15.75">
      <c r="A23" s="11">
        <v>14</v>
      </c>
      <c r="B23" s="9" t="s">
        <v>248</v>
      </c>
      <c r="C23" s="10">
        <v>6</v>
      </c>
      <c r="D23" s="11">
        <v>385</v>
      </c>
      <c r="E23" s="11">
        <f t="shared" si="0"/>
        <v>2310</v>
      </c>
    </row>
    <row r="24" spans="1:5" ht="15.75">
      <c r="A24" s="11">
        <v>15</v>
      </c>
      <c r="B24" s="9" t="s">
        <v>9</v>
      </c>
      <c r="C24" s="10">
        <v>2</v>
      </c>
      <c r="D24" s="11">
        <v>320</v>
      </c>
      <c r="E24" s="11">
        <f t="shared" si="0"/>
        <v>640</v>
      </c>
    </row>
    <row r="25" spans="1:5" ht="34.5" customHeight="1">
      <c r="A25" s="11">
        <v>16</v>
      </c>
      <c r="B25" s="9" t="s">
        <v>224</v>
      </c>
      <c r="C25" s="10">
        <v>0.5</v>
      </c>
      <c r="D25" s="11">
        <v>517</v>
      </c>
      <c r="E25" s="11">
        <f t="shared" si="0"/>
        <v>258.5</v>
      </c>
    </row>
    <row r="26" spans="1:5" ht="15.75">
      <c r="A26" s="11">
        <v>17</v>
      </c>
      <c r="B26" s="9" t="s">
        <v>10</v>
      </c>
      <c r="C26" s="10">
        <v>1</v>
      </c>
      <c r="D26" s="11">
        <v>470</v>
      </c>
      <c r="E26" s="11">
        <f t="shared" si="0"/>
        <v>470</v>
      </c>
    </row>
    <row r="27" spans="1:5" ht="20.25" customHeight="1">
      <c r="A27" s="11">
        <v>18</v>
      </c>
      <c r="B27" s="9" t="s">
        <v>260</v>
      </c>
      <c r="C27" s="10">
        <v>4</v>
      </c>
      <c r="D27" s="11">
        <v>491</v>
      </c>
      <c r="E27" s="11">
        <f t="shared" si="0"/>
        <v>1964</v>
      </c>
    </row>
    <row r="28" spans="1:5" ht="30.75" customHeight="1">
      <c r="A28" s="11">
        <v>19</v>
      </c>
      <c r="B28" s="9" t="s">
        <v>24</v>
      </c>
      <c r="C28" s="10">
        <v>0.6</v>
      </c>
      <c r="D28" s="11">
        <v>491</v>
      </c>
      <c r="E28" s="11">
        <f t="shared" si="0"/>
        <v>294.59999999999997</v>
      </c>
    </row>
    <row r="29" spans="1:5" ht="31.5">
      <c r="A29" s="11">
        <v>20</v>
      </c>
      <c r="B29" s="9" t="s">
        <v>138</v>
      </c>
      <c r="C29" s="10">
        <v>0.4</v>
      </c>
      <c r="D29" s="11">
        <v>491</v>
      </c>
      <c r="E29" s="11">
        <f t="shared" si="0"/>
        <v>196.4</v>
      </c>
    </row>
    <row r="30" spans="1:5" ht="15.75">
      <c r="A30" s="11">
        <v>21</v>
      </c>
      <c r="B30" s="9" t="s">
        <v>139</v>
      </c>
      <c r="C30" s="10">
        <v>0.1</v>
      </c>
      <c r="D30" s="11">
        <v>442</v>
      </c>
      <c r="E30" s="11">
        <f t="shared" si="0"/>
        <v>44.2</v>
      </c>
    </row>
    <row r="31" spans="1:5" ht="15.75">
      <c r="A31" s="27"/>
      <c r="B31" s="25" t="s">
        <v>11</v>
      </c>
      <c r="C31" s="26">
        <f>SUM(C10:C30)</f>
        <v>43.92</v>
      </c>
      <c r="D31" s="28"/>
      <c r="E31" s="27">
        <f>SUM(E10:E30)</f>
        <v>18381.600000000002</v>
      </c>
    </row>
    <row r="33" spans="2:5" ht="15" customHeight="1">
      <c r="B33" s="145" t="s">
        <v>271</v>
      </c>
      <c r="C33" s="145"/>
      <c r="D33" s="145"/>
      <c r="E33" s="145"/>
    </row>
    <row r="34" spans="2:5" ht="15">
      <c r="B34" s="145"/>
      <c r="C34" s="145"/>
      <c r="D34" s="145"/>
      <c r="E34" s="145"/>
    </row>
    <row r="35" spans="2:5" ht="15" customHeight="1">
      <c r="B35" s="106"/>
      <c r="C35" s="106"/>
      <c r="D35" s="106"/>
      <c r="E35" s="106"/>
    </row>
    <row r="36" spans="2:5" ht="15">
      <c r="B36" s="106"/>
      <c r="C36" s="106"/>
      <c r="D36" s="106"/>
      <c r="E36" s="106"/>
    </row>
  </sheetData>
  <sheetProtection/>
  <mergeCells count="3">
    <mergeCell ref="B6:E6"/>
    <mergeCell ref="B7:E7"/>
    <mergeCell ref="B33:E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309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6.5" customHeight="1">
      <c r="B6" s="146" t="s">
        <v>187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2:5" ht="15.75" customHeight="1">
      <c r="B8" s="72"/>
      <c r="C8" s="83"/>
      <c r="D8" s="83"/>
      <c r="E8" s="83"/>
    </row>
    <row r="9" spans="1:5" ht="37.5" customHeight="1">
      <c r="A9" s="28" t="s">
        <v>269</v>
      </c>
      <c r="B9" s="28" t="s">
        <v>0</v>
      </c>
      <c r="C9" s="28" t="s">
        <v>1</v>
      </c>
      <c r="D9" s="28" t="s">
        <v>276</v>
      </c>
      <c r="E9" s="28" t="s">
        <v>277</v>
      </c>
    </row>
    <row r="10" spans="1:5" ht="15.75">
      <c r="A10" s="11">
        <v>1</v>
      </c>
      <c r="B10" s="9" t="s">
        <v>76</v>
      </c>
      <c r="C10" s="10">
        <v>1.25</v>
      </c>
      <c r="D10" s="11">
        <v>712</v>
      </c>
      <c r="E10" s="11">
        <f aca="true" t="shared" si="0" ref="E10:E30">C10*D10</f>
        <v>890</v>
      </c>
    </row>
    <row r="11" spans="1:5" ht="42" customHeight="1">
      <c r="A11" s="11">
        <v>2</v>
      </c>
      <c r="B11" s="9" t="s">
        <v>77</v>
      </c>
      <c r="C11" s="10">
        <v>1</v>
      </c>
      <c r="D11" s="11">
        <v>665</v>
      </c>
      <c r="E11" s="11">
        <f t="shared" si="0"/>
        <v>665</v>
      </c>
    </row>
    <row r="12" spans="1:5" ht="15.75" customHeight="1">
      <c r="A12" s="11">
        <v>3</v>
      </c>
      <c r="B12" s="9" t="s">
        <v>3</v>
      </c>
      <c r="C12" s="10">
        <v>1</v>
      </c>
      <c r="D12" s="11">
        <v>965</v>
      </c>
      <c r="E12" s="11">
        <f t="shared" si="0"/>
        <v>965</v>
      </c>
    </row>
    <row r="13" spans="1:5" ht="15.75" customHeight="1">
      <c r="A13" s="11">
        <v>4</v>
      </c>
      <c r="B13" s="9" t="s">
        <v>78</v>
      </c>
      <c r="C13" s="10">
        <v>1</v>
      </c>
      <c r="D13" s="11">
        <v>320</v>
      </c>
      <c r="E13" s="11">
        <f t="shared" si="0"/>
        <v>320</v>
      </c>
    </row>
    <row r="14" spans="1:5" ht="15.75" customHeight="1">
      <c r="A14" s="11">
        <v>5</v>
      </c>
      <c r="B14" s="9" t="s">
        <v>6</v>
      </c>
      <c r="C14" s="10">
        <v>1</v>
      </c>
      <c r="D14" s="11">
        <v>385</v>
      </c>
      <c r="E14" s="11">
        <f t="shared" si="0"/>
        <v>385</v>
      </c>
    </row>
    <row r="15" spans="1:5" ht="15.75" customHeight="1">
      <c r="A15" s="11">
        <v>6</v>
      </c>
      <c r="B15" s="9" t="s">
        <v>216</v>
      </c>
      <c r="C15" s="10">
        <v>0.9</v>
      </c>
      <c r="D15" s="11">
        <v>619</v>
      </c>
      <c r="E15" s="11">
        <f t="shared" si="0"/>
        <v>557.1</v>
      </c>
    </row>
    <row r="16" spans="1:5" ht="15.75" customHeight="1">
      <c r="A16" s="11">
        <v>7</v>
      </c>
      <c r="B16" s="9" t="s">
        <v>218</v>
      </c>
      <c r="C16" s="10">
        <v>1</v>
      </c>
      <c r="D16" s="11">
        <v>320</v>
      </c>
      <c r="E16" s="11">
        <f t="shared" si="0"/>
        <v>320</v>
      </c>
    </row>
    <row r="17" spans="1:5" ht="15.75" customHeight="1">
      <c r="A17" s="11">
        <v>8</v>
      </c>
      <c r="B17" s="9" t="s">
        <v>79</v>
      </c>
      <c r="C17" s="10">
        <v>0.5</v>
      </c>
      <c r="D17" s="11">
        <v>417</v>
      </c>
      <c r="E17" s="11">
        <f t="shared" si="0"/>
        <v>208.5</v>
      </c>
    </row>
    <row r="18" spans="1:5" ht="15.75" customHeight="1">
      <c r="A18" s="11">
        <v>9</v>
      </c>
      <c r="B18" s="9" t="s">
        <v>248</v>
      </c>
      <c r="C18" s="10">
        <v>4</v>
      </c>
      <c r="D18" s="11">
        <v>385</v>
      </c>
      <c r="E18" s="11">
        <f t="shared" si="0"/>
        <v>1540</v>
      </c>
    </row>
    <row r="19" spans="1:5" ht="15.75" customHeight="1">
      <c r="A19" s="11">
        <v>10</v>
      </c>
      <c r="B19" s="9" t="s">
        <v>9</v>
      </c>
      <c r="C19" s="10">
        <v>1</v>
      </c>
      <c r="D19" s="11">
        <v>320</v>
      </c>
      <c r="E19" s="11">
        <f t="shared" si="0"/>
        <v>320</v>
      </c>
    </row>
    <row r="20" spans="1:5" ht="15.75" customHeight="1">
      <c r="A20" s="11">
        <v>11</v>
      </c>
      <c r="B20" s="9" t="s">
        <v>80</v>
      </c>
      <c r="C20" s="10">
        <v>7</v>
      </c>
      <c r="D20" s="11">
        <v>320</v>
      </c>
      <c r="E20" s="11">
        <f t="shared" si="0"/>
        <v>2240</v>
      </c>
    </row>
    <row r="21" spans="1:5" ht="15.75" customHeight="1">
      <c r="A21" s="11">
        <v>12</v>
      </c>
      <c r="B21" s="9" t="s">
        <v>13</v>
      </c>
      <c r="C21" s="10">
        <v>2</v>
      </c>
      <c r="D21" s="11">
        <v>385</v>
      </c>
      <c r="E21" s="11">
        <f t="shared" si="0"/>
        <v>770</v>
      </c>
    </row>
    <row r="22" spans="1:5" ht="15.75" customHeight="1">
      <c r="A22" s="11">
        <v>13</v>
      </c>
      <c r="B22" s="9" t="s">
        <v>81</v>
      </c>
      <c r="C22" s="10">
        <v>0.9</v>
      </c>
      <c r="D22" s="11">
        <v>320</v>
      </c>
      <c r="E22" s="11">
        <f t="shared" si="0"/>
        <v>288</v>
      </c>
    </row>
    <row r="23" spans="1:5" ht="15.75" customHeight="1">
      <c r="A23" s="11">
        <v>14</v>
      </c>
      <c r="B23" s="9" t="s">
        <v>54</v>
      </c>
      <c r="C23" s="10">
        <v>0.5</v>
      </c>
      <c r="D23" s="11">
        <v>320</v>
      </c>
      <c r="E23" s="11">
        <f t="shared" si="0"/>
        <v>160</v>
      </c>
    </row>
    <row r="24" spans="1:5" ht="15.75" customHeight="1">
      <c r="A24" s="11">
        <v>15</v>
      </c>
      <c r="B24" s="9" t="s">
        <v>82</v>
      </c>
      <c r="C24" s="10">
        <v>0.5</v>
      </c>
      <c r="D24" s="11">
        <v>442</v>
      </c>
      <c r="E24" s="11">
        <f t="shared" si="0"/>
        <v>221</v>
      </c>
    </row>
    <row r="25" spans="1:5" ht="15.75" customHeight="1">
      <c r="A25" s="11">
        <v>16</v>
      </c>
      <c r="B25" s="9" t="s">
        <v>83</v>
      </c>
      <c r="C25" s="10">
        <v>0.5</v>
      </c>
      <c r="D25" s="11">
        <v>491</v>
      </c>
      <c r="E25" s="11">
        <f t="shared" si="0"/>
        <v>245.5</v>
      </c>
    </row>
    <row r="26" spans="1:5" ht="15.75" customHeight="1">
      <c r="A26" s="11">
        <v>17</v>
      </c>
      <c r="B26" s="9" t="s">
        <v>266</v>
      </c>
      <c r="C26" s="10">
        <v>3.75</v>
      </c>
      <c r="D26" s="11">
        <v>491</v>
      </c>
      <c r="E26" s="11">
        <f t="shared" si="0"/>
        <v>1841.25</v>
      </c>
    </row>
    <row r="27" spans="1:5" ht="15.75" customHeight="1">
      <c r="A27" s="11">
        <v>18</v>
      </c>
      <c r="B27" s="9" t="s">
        <v>219</v>
      </c>
      <c r="C27" s="10">
        <v>0.25</v>
      </c>
      <c r="D27" s="11">
        <v>491</v>
      </c>
      <c r="E27" s="11">
        <f t="shared" si="0"/>
        <v>122.75</v>
      </c>
    </row>
    <row r="28" spans="1:5" ht="15.75" customHeight="1">
      <c r="A28" s="11">
        <v>19</v>
      </c>
      <c r="B28" s="9" t="s">
        <v>10</v>
      </c>
      <c r="C28" s="10">
        <v>0.8</v>
      </c>
      <c r="D28" s="11">
        <v>470</v>
      </c>
      <c r="E28" s="11">
        <f t="shared" si="0"/>
        <v>376</v>
      </c>
    </row>
    <row r="29" spans="1:5" ht="15.75" customHeight="1">
      <c r="A29" s="11">
        <v>20</v>
      </c>
      <c r="B29" s="9" t="s">
        <v>210</v>
      </c>
      <c r="C29" s="10">
        <v>0.05</v>
      </c>
      <c r="D29" s="11">
        <v>442</v>
      </c>
      <c r="E29" s="11">
        <f t="shared" si="0"/>
        <v>22.1</v>
      </c>
    </row>
    <row r="30" spans="1:5" ht="15.75" customHeight="1">
      <c r="A30" s="11">
        <v>21</v>
      </c>
      <c r="B30" s="9" t="s">
        <v>137</v>
      </c>
      <c r="C30" s="10">
        <v>0.25</v>
      </c>
      <c r="D30" s="11">
        <v>491</v>
      </c>
      <c r="E30" s="11">
        <f t="shared" si="0"/>
        <v>122.75</v>
      </c>
    </row>
    <row r="31" spans="1:5" ht="15.75">
      <c r="A31" s="27"/>
      <c r="B31" s="25" t="s">
        <v>11</v>
      </c>
      <c r="C31" s="26">
        <f>SUM(C10:C30)</f>
        <v>29.15</v>
      </c>
      <c r="D31" s="29"/>
      <c r="E31" s="27">
        <f>SUM(E10:E30)</f>
        <v>12579.95</v>
      </c>
    </row>
    <row r="33" spans="2:5" ht="15" customHeight="1">
      <c r="B33" s="145" t="s">
        <v>271</v>
      </c>
      <c r="C33" s="145"/>
      <c r="D33" s="145"/>
      <c r="E33" s="145"/>
    </row>
    <row r="34" spans="2:5" ht="15">
      <c r="B34" s="145"/>
      <c r="C34" s="145"/>
      <c r="D34" s="145"/>
      <c r="E34" s="145"/>
    </row>
    <row r="35" spans="2:5" ht="15" customHeight="1">
      <c r="B35" s="106"/>
      <c r="C35" s="106"/>
      <c r="D35" s="106"/>
      <c r="E35" s="106"/>
    </row>
    <row r="36" spans="2:5" ht="15">
      <c r="B36" s="106"/>
      <c r="C36" s="106"/>
      <c r="D36" s="106"/>
      <c r="E36" s="106"/>
    </row>
  </sheetData>
  <sheetProtection/>
  <mergeCells count="3">
    <mergeCell ref="B6:E6"/>
    <mergeCell ref="B7:E7"/>
    <mergeCell ref="B33:E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421875" style="73" customWidth="1"/>
    <col min="2" max="2" width="33.7109375" style="0" customWidth="1"/>
    <col min="3" max="3" width="16.140625" style="0" customWidth="1"/>
    <col min="4" max="5" width="14.00390625" style="0" customWidth="1"/>
  </cols>
  <sheetData>
    <row r="1" spans="1:5" ht="15.75" customHeight="1">
      <c r="A1" s="135"/>
      <c r="C1" s="6"/>
      <c r="D1" s="138"/>
      <c r="E1" s="138"/>
    </row>
    <row r="2" spans="2:5" ht="15.75" customHeight="1">
      <c r="B2" s="152"/>
      <c r="C2" s="152"/>
      <c r="D2" s="150"/>
      <c r="E2" s="150" t="s">
        <v>292</v>
      </c>
    </row>
    <row r="3" spans="2:5" ht="15.75" customHeight="1">
      <c r="B3" s="152"/>
      <c r="C3" s="152"/>
      <c r="D3" s="150"/>
      <c r="E3" s="150" t="s">
        <v>290</v>
      </c>
    </row>
    <row r="4" spans="2:5" ht="16.5">
      <c r="B4" s="152"/>
      <c r="C4" s="151"/>
      <c r="D4" s="150"/>
      <c r="E4" s="150" t="s">
        <v>291</v>
      </c>
    </row>
    <row r="6" spans="2:5" ht="16.5">
      <c r="B6" s="144" t="s">
        <v>167</v>
      </c>
      <c r="C6" s="144"/>
      <c r="D6" s="144"/>
      <c r="E6" s="144"/>
    </row>
    <row r="7" spans="2:5" ht="16.5">
      <c r="B7" s="144" t="s">
        <v>166</v>
      </c>
      <c r="C7" s="144"/>
      <c r="D7" s="144"/>
      <c r="E7" s="144"/>
    </row>
    <row r="8" spans="3:5" ht="15.75" customHeight="1">
      <c r="C8" s="104"/>
      <c r="D8" s="104"/>
      <c r="E8" s="104"/>
    </row>
    <row r="9" spans="1:10" ht="31.5" customHeight="1">
      <c r="A9" s="108" t="s">
        <v>269</v>
      </c>
      <c r="B9" s="8" t="s">
        <v>0</v>
      </c>
      <c r="C9" s="69" t="s">
        <v>1</v>
      </c>
      <c r="D9" s="69" t="s">
        <v>276</v>
      </c>
      <c r="E9" s="69" t="s">
        <v>277</v>
      </c>
      <c r="F9" s="3"/>
      <c r="G9" s="3"/>
      <c r="H9" s="3"/>
      <c r="I9" s="3"/>
      <c r="J9" s="3"/>
    </row>
    <row r="10" spans="1:5" ht="15.75">
      <c r="A10" s="61">
        <v>1</v>
      </c>
      <c r="B10" s="16" t="s">
        <v>3</v>
      </c>
      <c r="C10" s="17">
        <v>1</v>
      </c>
      <c r="D10" s="18">
        <v>868</v>
      </c>
      <c r="E10" s="18">
        <v>868</v>
      </c>
    </row>
    <row r="11" spans="1:7" ht="31.5">
      <c r="A11" s="70">
        <v>2</v>
      </c>
      <c r="B11" s="16" t="s">
        <v>2</v>
      </c>
      <c r="C11" s="19">
        <v>1</v>
      </c>
      <c r="D11" s="18">
        <v>665</v>
      </c>
      <c r="E11" s="18">
        <v>665</v>
      </c>
      <c r="G11" s="84"/>
    </row>
    <row r="12" spans="1:5" ht="15.75" customHeight="1">
      <c r="A12" s="61">
        <v>3</v>
      </c>
      <c r="B12" s="16" t="s">
        <v>102</v>
      </c>
      <c r="C12" s="17">
        <v>1</v>
      </c>
      <c r="D12" s="18">
        <v>527</v>
      </c>
      <c r="E12" s="18">
        <v>527</v>
      </c>
    </row>
    <row r="13" spans="1:7" ht="15.75" customHeight="1">
      <c r="A13" s="61">
        <v>4</v>
      </c>
      <c r="B13" s="16" t="s">
        <v>13</v>
      </c>
      <c r="C13" s="17">
        <v>4</v>
      </c>
      <c r="D13" s="18">
        <v>385</v>
      </c>
      <c r="E13" s="18">
        <v>1540</v>
      </c>
      <c r="G13" s="84"/>
    </row>
    <row r="14" spans="1:7" ht="15.75" customHeight="1">
      <c r="A14" s="61">
        <v>5</v>
      </c>
      <c r="B14" s="16" t="s">
        <v>14</v>
      </c>
      <c r="C14" s="17">
        <v>2</v>
      </c>
      <c r="D14" s="18">
        <v>499</v>
      </c>
      <c r="E14" s="18">
        <v>998</v>
      </c>
      <c r="G14" s="84"/>
    </row>
    <row r="15" spans="1:7" ht="15.75" customHeight="1">
      <c r="A15" s="61">
        <v>6</v>
      </c>
      <c r="B15" s="16" t="s">
        <v>217</v>
      </c>
      <c r="C15" s="17">
        <v>2.67</v>
      </c>
      <c r="D15" s="18">
        <v>320</v>
      </c>
      <c r="E15" s="18">
        <v>854.4</v>
      </c>
      <c r="G15" s="84"/>
    </row>
    <row r="16" spans="1:7" ht="15.75" customHeight="1">
      <c r="A16" s="61">
        <v>7</v>
      </c>
      <c r="B16" s="16" t="s">
        <v>80</v>
      </c>
      <c r="C16" s="17">
        <v>3</v>
      </c>
      <c r="D16" s="18">
        <v>320</v>
      </c>
      <c r="E16" s="18">
        <v>960</v>
      </c>
      <c r="G16" s="84"/>
    </row>
    <row r="17" spans="1:7" ht="15.75" customHeight="1">
      <c r="A17" s="61">
        <v>8</v>
      </c>
      <c r="B17" s="16" t="s">
        <v>32</v>
      </c>
      <c r="C17" s="17">
        <v>0.2</v>
      </c>
      <c r="D17" s="18">
        <v>359</v>
      </c>
      <c r="E17" s="18">
        <v>71.8</v>
      </c>
      <c r="G17" s="84"/>
    </row>
    <row r="18" spans="1:7" ht="31.5" customHeight="1">
      <c r="A18" s="70">
        <v>9</v>
      </c>
      <c r="B18" s="16" t="s">
        <v>15</v>
      </c>
      <c r="C18" s="19">
        <v>1</v>
      </c>
      <c r="D18" s="18">
        <v>320</v>
      </c>
      <c r="E18" s="18">
        <v>320</v>
      </c>
      <c r="G18" s="84"/>
    </row>
    <row r="19" spans="1:5" ht="15.75" customHeight="1">
      <c r="A19" s="61">
        <v>10</v>
      </c>
      <c r="B19" s="16" t="s">
        <v>51</v>
      </c>
      <c r="C19" s="17">
        <v>1</v>
      </c>
      <c r="D19" s="18">
        <v>385</v>
      </c>
      <c r="E19" s="18">
        <v>385</v>
      </c>
    </row>
    <row r="20" spans="1:5" ht="35.25" customHeight="1">
      <c r="A20" s="70">
        <v>11</v>
      </c>
      <c r="B20" s="16" t="s">
        <v>16</v>
      </c>
      <c r="C20" s="19">
        <v>1</v>
      </c>
      <c r="D20" s="18">
        <v>320</v>
      </c>
      <c r="E20" s="18">
        <v>320</v>
      </c>
    </row>
    <row r="21" spans="1:5" ht="15.75" customHeight="1">
      <c r="A21" s="61">
        <v>12</v>
      </c>
      <c r="B21" s="9" t="s">
        <v>216</v>
      </c>
      <c r="C21" s="17">
        <v>0.95</v>
      </c>
      <c r="D21" s="18">
        <v>619</v>
      </c>
      <c r="E21" s="18">
        <v>588.05</v>
      </c>
    </row>
    <row r="22" spans="1:11" ht="15.75" customHeight="1">
      <c r="A22" s="61">
        <v>13</v>
      </c>
      <c r="B22" s="16" t="s">
        <v>259</v>
      </c>
      <c r="C22" s="17">
        <v>4</v>
      </c>
      <c r="D22" s="18">
        <v>320</v>
      </c>
      <c r="E22" s="18">
        <v>1280</v>
      </c>
      <c r="F22" s="66"/>
      <c r="G22" s="66"/>
      <c r="H22" s="66"/>
      <c r="I22" s="66"/>
      <c r="J22" s="66"/>
      <c r="K22" s="66"/>
    </row>
    <row r="23" spans="1:5" ht="15.75" customHeight="1">
      <c r="A23" s="61">
        <v>14</v>
      </c>
      <c r="B23" s="16" t="s">
        <v>89</v>
      </c>
      <c r="C23" s="17">
        <v>1</v>
      </c>
      <c r="D23" s="18">
        <v>517</v>
      </c>
      <c r="E23" s="18">
        <v>517</v>
      </c>
    </row>
    <row r="24" spans="1:5" ht="15.75" customHeight="1">
      <c r="A24" s="61">
        <v>15</v>
      </c>
      <c r="B24" s="107" t="s">
        <v>270</v>
      </c>
      <c r="C24" s="109">
        <v>8</v>
      </c>
      <c r="D24" s="18">
        <v>491</v>
      </c>
      <c r="E24" s="18">
        <v>3928</v>
      </c>
    </row>
    <row r="25" spans="1:5" ht="31.5" customHeight="1">
      <c r="A25" s="70">
        <v>16</v>
      </c>
      <c r="B25" s="107" t="s">
        <v>24</v>
      </c>
      <c r="C25" s="96">
        <v>1</v>
      </c>
      <c r="D25" s="18">
        <v>491</v>
      </c>
      <c r="E25" s="18">
        <v>491</v>
      </c>
    </row>
    <row r="26" spans="1:5" ht="21.75" customHeight="1">
      <c r="A26" s="70">
        <v>17</v>
      </c>
      <c r="B26" s="110" t="s">
        <v>138</v>
      </c>
      <c r="C26" s="19">
        <v>0.2</v>
      </c>
      <c r="D26" s="18">
        <v>491</v>
      </c>
      <c r="E26" s="18">
        <v>98.2</v>
      </c>
    </row>
    <row r="27" spans="1:5" ht="15.75" customHeight="1">
      <c r="A27" s="61">
        <v>18</v>
      </c>
      <c r="B27" s="16" t="s">
        <v>10</v>
      </c>
      <c r="C27" s="17">
        <v>0.25</v>
      </c>
      <c r="D27" s="18">
        <v>470</v>
      </c>
      <c r="E27" s="18">
        <v>117.5</v>
      </c>
    </row>
    <row r="28" spans="1:5" ht="15.75" customHeight="1">
      <c r="A28" s="61">
        <v>19</v>
      </c>
      <c r="B28" s="107" t="s">
        <v>17</v>
      </c>
      <c r="C28" s="96">
        <v>0.31</v>
      </c>
      <c r="D28" s="18">
        <v>442</v>
      </c>
      <c r="E28" s="18">
        <v>137.02</v>
      </c>
    </row>
    <row r="29" spans="1:5" ht="15.75" customHeight="1">
      <c r="A29" s="61">
        <v>20</v>
      </c>
      <c r="B29" s="16" t="s">
        <v>209</v>
      </c>
      <c r="C29" s="17">
        <v>0.25</v>
      </c>
      <c r="D29" s="18">
        <v>491</v>
      </c>
      <c r="E29" s="18">
        <v>122.75</v>
      </c>
    </row>
    <row r="30" spans="1:5" ht="15.75" customHeight="1">
      <c r="A30" s="61">
        <v>21</v>
      </c>
      <c r="B30" s="16" t="s">
        <v>210</v>
      </c>
      <c r="C30" s="17">
        <v>0.1</v>
      </c>
      <c r="D30" s="18">
        <v>442</v>
      </c>
      <c r="E30" s="18">
        <v>44.2</v>
      </c>
    </row>
    <row r="31" spans="1:5" ht="15.75">
      <c r="A31" s="74"/>
      <c r="B31" s="13" t="s">
        <v>11</v>
      </c>
      <c r="C31" s="20">
        <f>SUM(C10:C30)</f>
        <v>33.93</v>
      </c>
      <c r="D31" s="21"/>
      <c r="E31" s="22">
        <f>SUM(E10:E30)</f>
        <v>14832.920000000002</v>
      </c>
    </row>
    <row r="33" spans="2:5" ht="15.75" customHeight="1">
      <c r="B33" s="145" t="s">
        <v>271</v>
      </c>
      <c r="C33" s="145"/>
      <c r="D33" s="145"/>
      <c r="E33" s="145"/>
    </row>
    <row r="34" spans="2:5" ht="15.75">
      <c r="B34" s="145"/>
      <c r="C34" s="145"/>
      <c r="D34" s="145"/>
      <c r="E34" s="145"/>
    </row>
    <row r="35" spans="2:5" ht="15" customHeight="1">
      <c r="B35" s="106"/>
      <c r="C35" s="106"/>
      <c r="D35" s="106"/>
      <c r="E35" s="106"/>
    </row>
    <row r="36" spans="2:5" ht="15.75">
      <c r="B36" s="106"/>
      <c r="C36" s="106"/>
      <c r="D36" s="106"/>
      <c r="E36" s="106"/>
    </row>
    <row r="37" spans="2:5" ht="15.75">
      <c r="B37" s="106"/>
      <c r="C37" s="106"/>
      <c r="D37" s="106"/>
      <c r="E37" s="106"/>
    </row>
    <row r="38" spans="2:5" ht="15.75">
      <c r="B38" s="106"/>
      <c r="C38" s="106"/>
      <c r="D38" s="106"/>
      <c r="E38" s="106"/>
    </row>
  </sheetData>
  <sheetProtection/>
  <mergeCells count="3">
    <mergeCell ref="B6:E6"/>
    <mergeCell ref="B7:E7"/>
    <mergeCell ref="B33:E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5.57421875" style="0" customWidth="1"/>
    <col min="2" max="2" width="32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310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9.5" customHeight="1">
      <c r="B6" s="149" t="s">
        <v>188</v>
      </c>
      <c r="C6" s="149"/>
      <c r="D6" s="149"/>
      <c r="E6" s="149"/>
    </row>
    <row r="7" spans="2:5" ht="16.5">
      <c r="B7" s="144" t="s">
        <v>166</v>
      </c>
      <c r="C7" s="144"/>
      <c r="D7" s="144"/>
      <c r="E7" s="144"/>
    </row>
    <row r="8" spans="2:5" ht="15.75">
      <c r="B8" s="72"/>
      <c r="C8" s="83"/>
      <c r="D8" s="83"/>
      <c r="E8" s="83"/>
    </row>
    <row r="9" spans="1:5" ht="38.2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s="4" customFormat="1" ht="31.5">
      <c r="A10" s="11">
        <v>1</v>
      </c>
      <c r="B10" s="32" t="s">
        <v>189</v>
      </c>
      <c r="C10" s="122">
        <v>1</v>
      </c>
      <c r="D10" s="11">
        <v>665</v>
      </c>
      <c r="E10" s="11">
        <f aca="true" t="shared" si="0" ref="E10:E24">C10*D10</f>
        <v>665</v>
      </c>
    </row>
    <row r="11" spans="1:5" ht="15.75" customHeight="1">
      <c r="A11" s="11">
        <v>2</v>
      </c>
      <c r="B11" s="9" t="s">
        <v>102</v>
      </c>
      <c r="C11" s="10">
        <v>1.5</v>
      </c>
      <c r="D11" s="11">
        <v>712</v>
      </c>
      <c r="E11" s="11">
        <f t="shared" si="0"/>
        <v>1068</v>
      </c>
    </row>
    <row r="12" spans="1:5" ht="15.75" customHeight="1">
      <c r="A12" s="11">
        <v>3</v>
      </c>
      <c r="B12" s="9" t="s">
        <v>3</v>
      </c>
      <c r="C12" s="10">
        <v>1</v>
      </c>
      <c r="D12" s="11">
        <v>965</v>
      </c>
      <c r="E12" s="11">
        <f t="shared" si="0"/>
        <v>965</v>
      </c>
    </row>
    <row r="13" spans="1:5" ht="15.75" customHeight="1">
      <c r="A13" s="11">
        <v>4</v>
      </c>
      <c r="B13" s="9" t="s">
        <v>121</v>
      </c>
      <c r="C13" s="10">
        <v>0.5</v>
      </c>
      <c r="D13" s="11">
        <v>574</v>
      </c>
      <c r="E13" s="11">
        <f t="shared" si="0"/>
        <v>287</v>
      </c>
    </row>
    <row r="14" spans="1:5" ht="15.75" customHeight="1">
      <c r="A14" s="11">
        <v>5</v>
      </c>
      <c r="B14" s="9" t="s">
        <v>6</v>
      </c>
      <c r="C14" s="10">
        <v>1</v>
      </c>
      <c r="D14" s="11">
        <v>385</v>
      </c>
      <c r="E14" s="11">
        <f t="shared" si="0"/>
        <v>385</v>
      </c>
    </row>
    <row r="15" spans="1:5" ht="15.75" customHeight="1">
      <c r="A15" s="11">
        <v>6</v>
      </c>
      <c r="B15" s="9" t="s">
        <v>216</v>
      </c>
      <c r="C15" s="10">
        <v>1.25</v>
      </c>
      <c r="D15" s="11">
        <v>619</v>
      </c>
      <c r="E15" s="11">
        <f t="shared" si="0"/>
        <v>773.75</v>
      </c>
    </row>
    <row r="16" spans="1:5" ht="15.75" customHeight="1">
      <c r="A16" s="11">
        <v>7</v>
      </c>
      <c r="B16" s="9" t="s">
        <v>37</v>
      </c>
      <c r="C16" s="10">
        <v>2</v>
      </c>
      <c r="D16" s="11">
        <v>320</v>
      </c>
      <c r="E16" s="11">
        <f t="shared" si="0"/>
        <v>640</v>
      </c>
    </row>
    <row r="17" spans="1:5" ht="15.75" customHeight="1">
      <c r="A17" s="11">
        <v>8</v>
      </c>
      <c r="B17" s="9" t="s">
        <v>218</v>
      </c>
      <c r="C17" s="10">
        <v>1.5</v>
      </c>
      <c r="D17" s="11">
        <v>320</v>
      </c>
      <c r="E17" s="11">
        <f t="shared" si="0"/>
        <v>480</v>
      </c>
    </row>
    <row r="18" spans="1:5" ht="15.75" customHeight="1">
      <c r="A18" s="11">
        <v>9</v>
      </c>
      <c r="B18" s="9" t="s">
        <v>80</v>
      </c>
      <c r="C18" s="10">
        <v>10.25</v>
      </c>
      <c r="D18" s="11">
        <v>320</v>
      </c>
      <c r="E18" s="11">
        <f t="shared" si="0"/>
        <v>3280</v>
      </c>
    </row>
    <row r="19" spans="1:5" ht="15.75" customHeight="1">
      <c r="A19" s="11">
        <v>10</v>
      </c>
      <c r="B19" s="9" t="s">
        <v>9</v>
      </c>
      <c r="C19" s="10">
        <v>1</v>
      </c>
      <c r="D19" s="11">
        <v>320</v>
      </c>
      <c r="E19" s="11">
        <f t="shared" si="0"/>
        <v>320</v>
      </c>
    </row>
    <row r="20" spans="1:5" ht="15.75" customHeight="1">
      <c r="A20" s="11">
        <v>11</v>
      </c>
      <c r="B20" s="9" t="s">
        <v>248</v>
      </c>
      <c r="C20" s="10">
        <v>3</v>
      </c>
      <c r="D20" s="11">
        <v>385</v>
      </c>
      <c r="E20" s="11">
        <f t="shared" si="0"/>
        <v>1155</v>
      </c>
    </row>
    <row r="21" spans="1:5" ht="15.75" customHeight="1">
      <c r="A21" s="11">
        <v>12</v>
      </c>
      <c r="B21" s="9" t="s">
        <v>84</v>
      </c>
      <c r="C21" s="10">
        <v>0.75</v>
      </c>
      <c r="D21" s="11">
        <v>499</v>
      </c>
      <c r="E21" s="11">
        <f t="shared" si="0"/>
        <v>374.25</v>
      </c>
    </row>
    <row r="22" spans="1:5" ht="15.75" customHeight="1">
      <c r="A22" s="11">
        <v>13</v>
      </c>
      <c r="B22" s="9" t="s">
        <v>10</v>
      </c>
      <c r="C22" s="10">
        <v>1</v>
      </c>
      <c r="D22" s="11">
        <v>470</v>
      </c>
      <c r="E22" s="11">
        <f t="shared" si="0"/>
        <v>470</v>
      </c>
    </row>
    <row r="23" spans="1:5" ht="15.75" customHeight="1">
      <c r="A23" s="11">
        <v>14</v>
      </c>
      <c r="B23" s="9" t="s">
        <v>260</v>
      </c>
      <c r="C23" s="10">
        <v>2</v>
      </c>
      <c r="D23" s="11">
        <v>491</v>
      </c>
      <c r="E23" s="11">
        <f t="shared" si="0"/>
        <v>982</v>
      </c>
    </row>
    <row r="24" spans="1:5" ht="15.75" customHeight="1">
      <c r="A24" s="11">
        <v>15</v>
      </c>
      <c r="B24" s="9" t="s">
        <v>210</v>
      </c>
      <c r="C24" s="10">
        <v>0.24</v>
      </c>
      <c r="D24" s="11">
        <v>442</v>
      </c>
      <c r="E24" s="11">
        <f t="shared" si="0"/>
        <v>106.08</v>
      </c>
    </row>
    <row r="25" spans="1:5" ht="15.75">
      <c r="A25" s="27"/>
      <c r="B25" s="25" t="s">
        <v>11</v>
      </c>
      <c r="C25" s="26">
        <f>SUM(C9:C24)</f>
        <v>27.99</v>
      </c>
      <c r="D25" s="29"/>
      <c r="E25" s="27">
        <f>SUM(E10:E24)</f>
        <v>11951.08</v>
      </c>
    </row>
    <row r="27" spans="2:5" ht="15" customHeight="1">
      <c r="B27" s="145" t="s">
        <v>271</v>
      </c>
      <c r="C27" s="145"/>
      <c r="D27" s="145"/>
      <c r="E27" s="145"/>
    </row>
    <row r="28" spans="2:5" ht="15">
      <c r="B28" s="145"/>
      <c r="C28" s="145"/>
      <c r="D28" s="145"/>
      <c r="E28" s="145"/>
    </row>
    <row r="29" spans="2:5" ht="15">
      <c r="B29" s="106"/>
      <c r="C29" s="106"/>
      <c r="D29" s="106"/>
      <c r="E29" s="106"/>
    </row>
  </sheetData>
  <sheetProtection/>
  <mergeCells count="3">
    <mergeCell ref="B6:E6"/>
    <mergeCell ref="B7:E7"/>
    <mergeCell ref="B27:E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0039062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311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6.5" customHeight="1">
      <c r="B6" s="146" t="s">
        <v>190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2:5" ht="15.75">
      <c r="B8" s="72"/>
      <c r="C8" s="83"/>
      <c r="D8" s="83"/>
      <c r="E8" s="83"/>
    </row>
    <row r="9" spans="1:5" ht="33.75" customHeight="1">
      <c r="A9" s="28" t="s">
        <v>269</v>
      </c>
      <c r="B9" s="28" t="s">
        <v>0</v>
      </c>
      <c r="C9" s="28" t="s">
        <v>1</v>
      </c>
      <c r="D9" s="28" t="s">
        <v>276</v>
      </c>
      <c r="E9" s="28" t="s">
        <v>277</v>
      </c>
    </row>
    <row r="10" spans="1:5" ht="15.75" customHeight="1">
      <c r="A10" s="11">
        <v>1</v>
      </c>
      <c r="B10" s="32" t="s">
        <v>262</v>
      </c>
      <c r="C10" s="10">
        <v>1</v>
      </c>
      <c r="D10" s="11">
        <v>1039</v>
      </c>
      <c r="E10" s="11">
        <f aca="true" t="shared" si="0" ref="E10:E26">C10*D10</f>
        <v>1039</v>
      </c>
    </row>
    <row r="11" spans="1:5" ht="15.75" customHeight="1">
      <c r="A11" s="11">
        <v>2</v>
      </c>
      <c r="B11" s="32" t="s">
        <v>39</v>
      </c>
      <c r="C11" s="10">
        <v>1</v>
      </c>
      <c r="D11" s="11">
        <v>641</v>
      </c>
      <c r="E11" s="11">
        <f t="shared" si="0"/>
        <v>641</v>
      </c>
    </row>
    <row r="12" spans="1:5" ht="31.5">
      <c r="A12" s="11">
        <v>3</v>
      </c>
      <c r="B12" s="32" t="s">
        <v>2</v>
      </c>
      <c r="C12" s="10">
        <v>1</v>
      </c>
      <c r="D12" s="11">
        <v>665</v>
      </c>
      <c r="E12" s="11">
        <f t="shared" si="0"/>
        <v>665</v>
      </c>
    </row>
    <row r="13" spans="1:5" ht="15.75" customHeight="1">
      <c r="A13" s="11">
        <v>4</v>
      </c>
      <c r="B13" s="9" t="s">
        <v>3</v>
      </c>
      <c r="C13" s="10">
        <v>1</v>
      </c>
      <c r="D13" s="11">
        <v>954</v>
      </c>
      <c r="E13" s="11">
        <f t="shared" si="0"/>
        <v>954</v>
      </c>
    </row>
    <row r="14" spans="1:5" ht="15.75" customHeight="1">
      <c r="A14" s="11">
        <v>5</v>
      </c>
      <c r="B14" s="9" t="s">
        <v>85</v>
      </c>
      <c r="C14" s="10">
        <v>0.5</v>
      </c>
      <c r="D14" s="11">
        <v>413</v>
      </c>
      <c r="E14" s="11">
        <f t="shared" si="0"/>
        <v>206.5</v>
      </c>
    </row>
    <row r="15" spans="1:5" ht="15.75" customHeight="1">
      <c r="A15" s="11">
        <v>6</v>
      </c>
      <c r="B15" s="9" t="s">
        <v>86</v>
      </c>
      <c r="C15" s="10">
        <v>0.5</v>
      </c>
      <c r="D15" s="11">
        <v>574</v>
      </c>
      <c r="E15" s="11">
        <f t="shared" si="0"/>
        <v>287</v>
      </c>
    </row>
    <row r="16" spans="1:5" ht="15.75" customHeight="1">
      <c r="A16" s="11">
        <v>7</v>
      </c>
      <c r="B16" s="9" t="s">
        <v>34</v>
      </c>
      <c r="C16" s="10">
        <v>0.5</v>
      </c>
      <c r="D16" s="11">
        <v>712</v>
      </c>
      <c r="E16" s="11">
        <f t="shared" si="0"/>
        <v>356</v>
      </c>
    </row>
    <row r="17" spans="1:5" ht="15.75" customHeight="1">
      <c r="A17" s="11">
        <v>8</v>
      </c>
      <c r="B17" s="9" t="s">
        <v>258</v>
      </c>
      <c r="C17" s="10">
        <v>0.5</v>
      </c>
      <c r="D17" s="11">
        <v>385</v>
      </c>
      <c r="E17" s="11">
        <f t="shared" si="0"/>
        <v>192.5</v>
      </c>
    </row>
    <row r="18" spans="1:5" ht="15.75" customHeight="1">
      <c r="A18" s="11">
        <v>9</v>
      </c>
      <c r="B18" s="9" t="s">
        <v>48</v>
      </c>
      <c r="C18" s="10">
        <v>4</v>
      </c>
      <c r="D18" s="11">
        <v>385</v>
      </c>
      <c r="E18" s="11">
        <f t="shared" si="0"/>
        <v>1540</v>
      </c>
    </row>
    <row r="19" spans="1:5" ht="15.75" customHeight="1">
      <c r="A19" s="11">
        <v>10</v>
      </c>
      <c r="B19" s="9" t="s">
        <v>87</v>
      </c>
      <c r="C19" s="10">
        <v>1</v>
      </c>
      <c r="D19" s="11">
        <v>320</v>
      </c>
      <c r="E19" s="11">
        <f t="shared" si="0"/>
        <v>320</v>
      </c>
    </row>
    <row r="20" spans="1:5" ht="15.75" customHeight="1">
      <c r="A20" s="11">
        <v>11</v>
      </c>
      <c r="B20" s="9" t="s">
        <v>88</v>
      </c>
      <c r="C20" s="10">
        <v>0.65</v>
      </c>
      <c r="D20" s="11">
        <v>442</v>
      </c>
      <c r="E20" s="11">
        <f t="shared" si="0"/>
        <v>287.3</v>
      </c>
    </row>
    <row r="21" spans="1:5" ht="15.75" customHeight="1">
      <c r="A21" s="11">
        <v>12</v>
      </c>
      <c r="B21" s="9" t="s">
        <v>80</v>
      </c>
      <c r="C21" s="10">
        <v>1.5</v>
      </c>
      <c r="D21" s="11">
        <v>320</v>
      </c>
      <c r="E21" s="11">
        <f t="shared" si="0"/>
        <v>480</v>
      </c>
    </row>
    <row r="22" spans="1:5" ht="15.75" customHeight="1">
      <c r="A22" s="11">
        <v>13</v>
      </c>
      <c r="B22" s="9" t="s">
        <v>9</v>
      </c>
      <c r="C22" s="10">
        <v>0.9</v>
      </c>
      <c r="D22" s="11">
        <v>320</v>
      </c>
      <c r="E22" s="11">
        <f t="shared" si="0"/>
        <v>288</v>
      </c>
    </row>
    <row r="23" spans="1:6" ht="15.75" customHeight="1">
      <c r="A23" s="11">
        <v>14</v>
      </c>
      <c r="B23" s="9" t="s">
        <v>210</v>
      </c>
      <c r="C23" s="10">
        <v>0.05</v>
      </c>
      <c r="D23" s="11">
        <v>442</v>
      </c>
      <c r="E23" s="11">
        <f t="shared" si="0"/>
        <v>22.1</v>
      </c>
      <c r="F23" s="85"/>
    </row>
    <row r="24" spans="1:6" ht="15.75" customHeight="1">
      <c r="A24" s="11">
        <v>15</v>
      </c>
      <c r="B24" s="9" t="s">
        <v>267</v>
      </c>
      <c r="C24" s="10">
        <v>4</v>
      </c>
      <c r="D24" s="11">
        <v>491</v>
      </c>
      <c r="E24" s="11">
        <f t="shared" si="0"/>
        <v>1964</v>
      </c>
      <c r="F24" s="85"/>
    </row>
    <row r="25" spans="1:6" ht="15.75" customHeight="1">
      <c r="A25" s="11">
        <v>16</v>
      </c>
      <c r="B25" s="9" t="s">
        <v>42</v>
      </c>
      <c r="C25" s="10">
        <v>0.5</v>
      </c>
      <c r="D25" s="11">
        <v>442</v>
      </c>
      <c r="E25" s="11">
        <f t="shared" si="0"/>
        <v>221</v>
      </c>
      <c r="F25" s="85"/>
    </row>
    <row r="26" spans="1:6" ht="15.75" customHeight="1">
      <c r="A26" s="11">
        <v>17</v>
      </c>
      <c r="B26" s="9" t="s">
        <v>82</v>
      </c>
      <c r="C26" s="10">
        <v>0.25</v>
      </c>
      <c r="D26" s="11">
        <v>442</v>
      </c>
      <c r="E26" s="11">
        <f t="shared" si="0"/>
        <v>110.5</v>
      </c>
      <c r="F26" s="85"/>
    </row>
    <row r="27" spans="1:6" ht="31.5">
      <c r="A27" s="11"/>
      <c r="B27" s="29" t="s">
        <v>268</v>
      </c>
      <c r="C27" s="10"/>
      <c r="D27" s="11"/>
      <c r="E27" s="11"/>
      <c r="F27" s="85"/>
    </row>
    <row r="28" spans="1:6" ht="15.75">
      <c r="A28" s="11">
        <v>18</v>
      </c>
      <c r="B28" s="9" t="s">
        <v>25</v>
      </c>
      <c r="C28" s="10">
        <v>0.25</v>
      </c>
      <c r="D28" s="11">
        <v>491</v>
      </c>
      <c r="E28" s="11">
        <f>C28*D28</f>
        <v>122.75</v>
      </c>
      <c r="F28" s="85"/>
    </row>
    <row r="29" spans="1:6" ht="15.75">
      <c r="A29" s="11">
        <v>19</v>
      </c>
      <c r="B29" s="9" t="s">
        <v>283</v>
      </c>
      <c r="C29" s="10">
        <v>2.5</v>
      </c>
      <c r="D29" s="11">
        <v>491</v>
      </c>
      <c r="E29" s="11">
        <f>C29*D29</f>
        <v>1227.5</v>
      </c>
      <c r="F29" s="85"/>
    </row>
    <row r="30" spans="1:6" ht="15.75">
      <c r="A30" s="11">
        <v>20</v>
      </c>
      <c r="B30" s="9" t="s">
        <v>139</v>
      </c>
      <c r="C30" s="10">
        <v>1</v>
      </c>
      <c r="D30" s="11">
        <v>442</v>
      </c>
      <c r="E30" s="11">
        <f>C30*D30</f>
        <v>442</v>
      </c>
      <c r="F30" s="85"/>
    </row>
    <row r="31" spans="1:5" ht="15.75">
      <c r="A31" s="11">
        <v>21</v>
      </c>
      <c r="B31" s="124" t="s">
        <v>88</v>
      </c>
      <c r="C31" s="10">
        <v>0.7</v>
      </c>
      <c r="D31" s="11">
        <v>442</v>
      </c>
      <c r="E31" s="11">
        <f>C31*D31</f>
        <v>309.4</v>
      </c>
    </row>
    <row r="32" spans="1:5" ht="15.75">
      <c r="A32" s="26"/>
      <c r="B32" s="119" t="s">
        <v>11</v>
      </c>
      <c r="C32" s="26">
        <f>SUM(C10:C31)</f>
        <v>23.3</v>
      </c>
      <c r="D32" s="28"/>
      <c r="E32" s="27">
        <f>SUM(E10:E31)</f>
        <v>11675.550000000001</v>
      </c>
    </row>
    <row r="34" ht="11.25" customHeight="1"/>
    <row r="35" spans="2:5" ht="15" customHeight="1">
      <c r="B35" s="145" t="s">
        <v>284</v>
      </c>
      <c r="C35" s="145"/>
      <c r="D35" s="145"/>
      <c r="E35" s="145"/>
    </row>
    <row r="36" spans="2:5" ht="27.75" customHeight="1">
      <c r="B36" s="145"/>
      <c r="C36" s="145"/>
      <c r="D36" s="145"/>
      <c r="E36" s="145"/>
    </row>
    <row r="37" spans="2:5" ht="13.5" customHeight="1">
      <c r="B37" s="88" t="s">
        <v>285</v>
      </c>
      <c r="C37" s="88"/>
      <c r="D37" s="88"/>
      <c r="E37" s="88"/>
    </row>
    <row r="38" spans="2:5" ht="12.75" customHeight="1">
      <c r="B38" s="88" t="s">
        <v>286</v>
      </c>
      <c r="C38" s="88"/>
      <c r="D38" s="88"/>
      <c r="E38" s="88"/>
    </row>
    <row r="40" spans="2:5" ht="15" customHeight="1">
      <c r="B40" s="145" t="s">
        <v>271</v>
      </c>
      <c r="C40" s="145"/>
      <c r="D40" s="145"/>
      <c r="E40" s="145"/>
    </row>
    <row r="41" spans="2:5" ht="15">
      <c r="B41" s="145"/>
      <c r="C41" s="145"/>
      <c r="D41" s="145"/>
      <c r="E41" s="145"/>
    </row>
  </sheetData>
  <sheetProtection/>
  <mergeCells count="4">
    <mergeCell ref="B40:E41"/>
    <mergeCell ref="B6:E6"/>
    <mergeCell ref="B7:E7"/>
    <mergeCell ref="B35:E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7.42187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312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8" customHeight="1">
      <c r="B6" s="146" t="s">
        <v>191</v>
      </c>
      <c r="C6" s="146"/>
      <c r="D6" s="146"/>
      <c r="E6" s="146"/>
    </row>
    <row r="7" spans="2:5" ht="16.5">
      <c r="B7" s="144" t="s">
        <v>192</v>
      </c>
      <c r="C7" s="144"/>
      <c r="D7" s="144"/>
      <c r="E7" s="144"/>
    </row>
    <row r="8" spans="2:5" ht="15.75">
      <c r="B8" s="72"/>
      <c r="C8" s="83"/>
      <c r="D8" s="83"/>
      <c r="E8" s="83"/>
    </row>
    <row r="9" spans="1:5" ht="35.25" customHeight="1">
      <c r="A9" s="28" t="s">
        <v>269</v>
      </c>
      <c r="B9" s="28" t="s">
        <v>0</v>
      </c>
      <c r="C9" s="28" t="s">
        <v>1</v>
      </c>
      <c r="D9" s="28" t="s">
        <v>276</v>
      </c>
      <c r="E9" s="28" t="s">
        <v>277</v>
      </c>
    </row>
    <row r="10" spans="1:5" ht="17.25" customHeight="1">
      <c r="A10" s="23">
        <v>1</v>
      </c>
      <c r="B10" s="32" t="s">
        <v>261</v>
      </c>
      <c r="C10" s="10">
        <v>1</v>
      </c>
      <c r="D10" s="11">
        <v>1139</v>
      </c>
      <c r="E10" s="11">
        <f aca="true" t="shared" si="0" ref="E10:E22">C10*D10</f>
        <v>1139</v>
      </c>
    </row>
    <row r="11" spans="1:5" ht="17.25" customHeight="1">
      <c r="A11" s="23">
        <v>2</v>
      </c>
      <c r="B11" s="32" t="s">
        <v>202</v>
      </c>
      <c r="C11" s="10">
        <v>1</v>
      </c>
      <c r="D11" s="11">
        <v>854</v>
      </c>
      <c r="E11" s="11">
        <f t="shared" si="0"/>
        <v>854</v>
      </c>
    </row>
    <row r="12" spans="1:5" ht="15.75">
      <c r="A12" s="23">
        <v>3</v>
      </c>
      <c r="B12" s="9" t="s">
        <v>3</v>
      </c>
      <c r="C12" s="10">
        <v>1</v>
      </c>
      <c r="D12" s="11">
        <v>965</v>
      </c>
      <c r="E12" s="11">
        <f t="shared" si="0"/>
        <v>965</v>
      </c>
    </row>
    <row r="13" spans="1:5" s="66" customFormat="1" ht="15.75">
      <c r="A13" s="23">
        <v>4</v>
      </c>
      <c r="B13" s="9" t="s">
        <v>89</v>
      </c>
      <c r="C13" s="10">
        <v>1</v>
      </c>
      <c r="D13" s="11">
        <v>517</v>
      </c>
      <c r="E13" s="11">
        <f t="shared" si="0"/>
        <v>517</v>
      </c>
    </row>
    <row r="14" spans="1:5" ht="31.5">
      <c r="A14" s="23">
        <v>5</v>
      </c>
      <c r="B14" s="9" t="s">
        <v>2</v>
      </c>
      <c r="C14" s="10">
        <v>1</v>
      </c>
      <c r="D14" s="11">
        <v>665</v>
      </c>
      <c r="E14" s="11">
        <f t="shared" si="0"/>
        <v>665</v>
      </c>
    </row>
    <row r="15" spans="1:5" ht="15.75">
      <c r="A15" s="23">
        <v>6</v>
      </c>
      <c r="B15" s="9" t="s">
        <v>136</v>
      </c>
      <c r="C15" s="10">
        <v>13.1</v>
      </c>
      <c r="D15" s="11">
        <v>442</v>
      </c>
      <c r="E15" s="11">
        <f t="shared" si="0"/>
        <v>5790.2</v>
      </c>
    </row>
    <row r="16" spans="1:5" ht="15.75">
      <c r="A16" s="23">
        <v>7</v>
      </c>
      <c r="B16" s="9" t="s">
        <v>133</v>
      </c>
      <c r="C16" s="10">
        <v>1.5</v>
      </c>
      <c r="D16" s="11">
        <v>712</v>
      </c>
      <c r="E16" s="11">
        <f t="shared" si="0"/>
        <v>1068</v>
      </c>
    </row>
    <row r="17" spans="1:5" ht="15.75">
      <c r="A17" s="23">
        <v>8</v>
      </c>
      <c r="B17" s="9" t="s">
        <v>90</v>
      </c>
      <c r="C17" s="10">
        <v>1</v>
      </c>
      <c r="D17" s="11">
        <v>385</v>
      </c>
      <c r="E17" s="11">
        <f t="shared" si="0"/>
        <v>385</v>
      </c>
    </row>
    <row r="18" spans="1:5" ht="15.75">
      <c r="A18" s="23">
        <v>9</v>
      </c>
      <c r="B18" s="9" t="s">
        <v>218</v>
      </c>
      <c r="C18" s="10">
        <v>1</v>
      </c>
      <c r="D18" s="11">
        <v>320</v>
      </c>
      <c r="E18" s="11">
        <f t="shared" si="0"/>
        <v>320</v>
      </c>
    </row>
    <row r="19" spans="1:5" ht="15.75">
      <c r="A19" s="23">
        <v>10</v>
      </c>
      <c r="B19" s="9" t="s">
        <v>51</v>
      </c>
      <c r="C19" s="10">
        <v>2</v>
      </c>
      <c r="D19" s="11">
        <v>385</v>
      </c>
      <c r="E19" s="11">
        <f t="shared" si="0"/>
        <v>770</v>
      </c>
    </row>
    <row r="20" spans="1:5" ht="15.75">
      <c r="A20" s="23">
        <v>11</v>
      </c>
      <c r="B20" s="9" t="s">
        <v>80</v>
      </c>
      <c r="C20" s="10">
        <v>3</v>
      </c>
      <c r="D20" s="11">
        <v>320</v>
      </c>
      <c r="E20" s="11">
        <f t="shared" si="0"/>
        <v>960</v>
      </c>
    </row>
    <row r="21" spans="1:5" ht="15.75">
      <c r="A21" s="23">
        <v>12</v>
      </c>
      <c r="B21" s="9" t="s">
        <v>9</v>
      </c>
      <c r="C21" s="10">
        <v>1</v>
      </c>
      <c r="D21" s="11">
        <v>320</v>
      </c>
      <c r="E21" s="11">
        <f t="shared" si="0"/>
        <v>320</v>
      </c>
    </row>
    <row r="22" spans="1:5" ht="15.75">
      <c r="A22" s="23">
        <v>13</v>
      </c>
      <c r="B22" s="9" t="s">
        <v>82</v>
      </c>
      <c r="C22" s="10">
        <v>1</v>
      </c>
      <c r="D22" s="11">
        <v>442</v>
      </c>
      <c r="E22" s="11">
        <f t="shared" si="0"/>
        <v>442</v>
      </c>
    </row>
    <row r="23" spans="1:5" ht="31.5">
      <c r="A23" s="23"/>
      <c r="B23" s="29" t="s">
        <v>268</v>
      </c>
      <c r="C23" s="10"/>
      <c r="D23" s="11"/>
      <c r="E23" s="11"/>
    </row>
    <row r="24" spans="1:5" ht="15.75">
      <c r="A24" s="23">
        <v>14</v>
      </c>
      <c r="B24" s="9" t="s">
        <v>208</v>
      </c>
      <c r="C24" s="10">
        <v>1</v>
      </c>
      <c r="D24" s="11">
        <v>434</v>
      </c>
      <c r="E24" s="11">
        <f>C24*D24</f>
        <v>434</v>
      </c>
    </row>
    <row r="25" spans="1:5" ht="15.75">
      <c r="A25" s="23">
        <v>15</v>
      </c>
      <c r="B25" s="9" t="s">
        <v>209</v>
      </c>
      <c r="C25" s="10">
        <v>1</v>
      </c>
      <c r="D25" s="11">
        <v>442</v>
      </c>
      <c r="E25" s="11">
        <f>C25*D25</f>
        <v>442</v>
      </c>
    </row>
    <row r="26" spans="1:5" ht="15.75">
      <c r="A26" s="23">
        <v>16</v>
      </c>
      <c r="B26" s="9" t="s">
        <v>136</v>
      </c>
      <c r="C26" s="10">
        <v>6</v>
      </c>
      <c r="D26" s="11">
        <v>442</v>
      </c>
      <c r="E26" s="11">
        <f>C26*D26</f>
        <v>2652</v>
      </c>
    </row>
    <row r="27" spans="1:5" ht="15.75">
      <c r="A27" s="33"/>
      <c r="B27" s="34" t="s">
        <v>91</v>
      </c>
      <c r="C27" s="26">
        <f>SUM(C10:C26)</f>
        <v>36.6</v>
      </c>
      <c r="D27" s="33"/>
      <c r="E27" s="33">
        <f>SUM(E10:E26)</f>
        <v>17723.2</v>
      </c>
    </row>
    <row r="28" ht="15.75" customHeight="1"/>
    <row r="29" spans="2:5" ht="15" customHeight="1">
      <c r="B29" s="145" t="s">
        <v>284</v>
      </c>
      <c r="C29" s="145"/>
      <c r="D29" s="145"/>
      <c r="E29" s="145"/>
    </row>
    <row r="30" spans="2:5" ht="29.25" customHeight="1">
      <c r="B30" s="145"/>
      <c r="C30" s="145"/>
      <c r="D30" s="145"/>
      <c r="E30" s="145"/>
    </row>
    <row r="31" spans="2:5" ht="13.5" customHeight="1">
      <c r="B31" s="88" t="s">
        <v>285</v>
      </c>
      <c r="C31" s="88"/>
      <c r="D31" s="88"/>
      <c r="E31" s="88"/>
    </row>
    <row r="32" spans="2:5" ht="13.5" customHeight="1">
      <c r="B32" s="88" t="s">
        <v>286</v>
      </c>
      <c r="C32" s="88"/>
      <c r="D32" s="88"/>
      <c r="E32" s="88"/>
    </row>
  </sheetData>
  <sheetProtection/>
  <mergeCells count="3">
    <mergeCell ref="B6:E6"/>
    <mergeCell ref="B7:E7"/>
    <mergeCell ref="B29:E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0" customWidth="1"/>
    <col min="2" max="2" width="33.00390625" style="0" customWidth="1"/>
    <col min="3" max="3" width="13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313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6.5" customHeight="1">
      <c r="B6" s="146" t="s">
        <v>193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3.7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31.5">
      <c r="A10" s="37">
        <v>1</v>
      </c>
      <c r="B10" s="35" t="s">
        <v>92</v>
      </c>
      <c r="C10" s="36">
        <v>1</v>
      </c>
      <c r="D10" s="37">
        <v>665</v>
      </c>
      <c r="E10" s="37">
        <f aca="true" t="shared" si="0" ref="E10:E28">C10*D10</f>
        <v>665</v>
      </c>
    </row>
    <row r="11" spans="1:5" ht="15.75" customHeight="1">
      <c r="A11" s="39">
        <v>2</v>
      </c>
      <c r="B11" s="35" t="s">
        <v>93</v>
      </c>
      <c r="C11" s="38">
        <v>1.5</v>
      </c>
      <c r="D11" s="37">
        <v>712</v>
      </c>
      <c r="E11" s="37">
        <f t="shared" si="0"/>
        <v>1068</v>
      </c>
    </row>
    <row r="12" spans="1:5" ht="15.75" customHeight="1">
      <c r="A12" s="39">
        <v>3</v>
      </c>
      <c r="B12" s="35" t="s">
        <v>6</v>
      </c>
      <c r="C12" s="38">
        <v>1.2</v>
      </c>
      <c r="D12" s="37">
        <v>385</v>
      </c>
      <c r="E12" s="37">
        <f t="shared" si="0"/>
        <v>462</v>
      </c>
    </row>
    <row r="13" spans="1:5" ht="15.75" customHeight="1">
      <c r="A13" s="37">
        <v>4</v>
      </c>
      <c r="B13" s="35" t="s">
        <v>9</v>
      </c>
      <c r="C13" s="38">
        <v>1</v>
      </c>
      <c r="D13" s="37">
        <v>320</v>
      </c>
      <c r="E13" s="37">
        <f t="shared" si="0"/>
        <v>320</v>
      </c>
    </row>
    <row r="14" spans="1:5" ht="15.75" customHeight="1">
      <c r="A14" s="39">
        <v>5</v>
      </c>
      <c r="B14" s="35" t="s">
        <v>78</v>
      </c>
      <c r="C14" s="38">
        <v>2</v>
      </c>
      <c r="D14" s="37">
        <v>320</v>
      </c>
      <c r="E14" s="37">
        <f t="shared" si="0"/>
        <v>640</v>
      </c>
    </row>
    <row r="15" spans="1:5" ht="15.75" customHeight="1">
      <c r="A15" s="39">
        <v>6</v>
      </c>
      <c r="B15" s="9" t="s">
        <v>248</v>
      </c>
      <c r="C15" s="38">
        <v>3</v>
      </c>
      <c r="D15" s="37">
        <v>385</v>
      </c>
      <c r="E15" s="37">
        <f t="shared" si="0"/>
        <v>1155</v>
      </c>
    </row>
    <row r="16" spans="1:5" ht="15.75" customHeight="1">
      <c r="A16" s="37">
        <v>7</v>
      </c>
      <c r="B16" s="9" t="s">
        <v>218</v>
      </c>
      <c r="C16" s="38">
        <v>1.5</v>
      </c>
      <c r="D16" s="37">
        <v>320</v>
      </c>
      <c r="E16" s="37">
        <f t="shared" si="0"/>
        <v>480</v>
      </c>
    </row>
    <row r="17" spans="1:5" ht="15.75" customHeight="1">
      <c r="A17" s="39">
        <v>8</v>
      </c>
      <c r="B17" s="35" t="s">
        <v>141</v>
      </c>
      <c r="C17" s="38">
        <v>2</v>
      </c>
      <c r="D17" s="37">
        <v>385</v>
      </c>
      <c r="E17" s="37">
        <f t="shared" si="0"/>
        <v>770</v>
      </c>
    </row>
    <row r="18" spans="1:5" ht="15.75" customHeight="1">
      <c r="A18" s="39">
        <v>9</v>
      </c>
      <c r="B18" s="35" t="s">
        <v>28</v>
      </c>
      <c r="C18" s="38">
        <v>0.3</v>
      </c>
      <c r="D18" s="37">
        <v>320</v>
      </c>
      <c r="E18" s="37">
        <f t="shared" si="0"/>
        <v>96</v>
      </c>
    </row>
    <row r="19" spans="1:5" ht="15.75" customHeight="1">
      <c r="A19" s="37">
        <v>10</v>
      </c>
      <c r="B19" s="9" t="s">
        <v>216</v>
      </c>
      <c r="C19" s="38">
        <v>1.25</v>
      </c>
      <c r="D19" s="37">
        <v>619</v>
      </c>
      <c r="E19" s="37">
        <f t="shared" si="0"/>
        <v>773.75</v>
      </c>
    </row>
    <row r="20" spans="1:5" ht="15.75" customHeight="1">
      <c r="A20" s="39">
        <v>11</v>
      </c>
      <c r="B20" s="35" t="s">
        <v>94</v>
      </c>
      <c r="C20" s="38">
        <v>1</v>
      </c>
      <c r="D20" s="37">
        <v>541</v>
      </c>
      <c r="E20" s="37">
        <f t="shared" si="0"/>
        <v>541</v>
      </c>
    </row>
    <row r="21" spans="1:5" ht="15.75" customHeight="1">
      <c r="A21" s="39">
        <v>12</v>
      </c>
      <c r="B21" s="35" t="s">
        <v>3</v>
      </c>
      <c r="C21" s="38">
        <v>1</v>
      </c>
      <c r="D21" s="37">
        <v>965</v>
      </c>
      <c r="E21" s="37">
        <f t="shared" si="0"/>
        <v>965</v>
      </c>
    </row>
    <row r="22" spans="1:5" ht="15.75" customHeight="1">
      <c r="A22" s="37">
        <v>13</v>
      </c>
      <c r="B22" s="35" t="s">
        <v>260</v>
      </c>
      <c r="C22" s="38">
        <v>4</v>
      </c>
      <c r="D22" s="37">
        <v>491</v>
      </c>
      <c r="E22" s="37">
        <f t="shared" si="0"/>
        <v>1964</v>
      </c>
    </row>
    <row r="23" spans="1:5" ht="15.75" customHeight="1">
      <c r="A23" s="39">
        <v>14</v>
      </c>
      <c r="B23" s="35" t="s">
        <v>80</v>
      </c>
      <c r="C23" s="38">
        <v>12.1</v>
      </c>
      <c r="D23" s="37">
        <v>320</v>
      </c>
      <c r="E23" s="37">
        <f t="shared" si="0"/>
        <v>3872</v>
      </c>
    </row>
    <row r="24" spans="1:5" ht="15.75" customHeight="1">
      <c r="A24" s="39">
        <v>15</v>
      </c>
      <c r="B24" s="35" t="s">
        <v>10</v>
      </c>
      <c r="C24" s="38">
        <v>1</v>
      </c>
      <c r="D24" s="37">
        <v>470</v>
      </c>
      <c r="E24" s="37">
        <f t="shared" si="0"/>
        <v>470</v>
      </c>
    </row>
    <row r="25" spans="1:5" ht="30" customHeight="1">
      <c r="A25" s="37">
        <v>16</v>
      </c>
      <c r="B25" s="35" t="s">
        <v>24</v>
      </c>
      <c r="C25" s="36">
        <v>0.25</v>
      </c>
      <c r="D25" s="37">
        <v>491</v>
      </c>
      <c r="E25" s="37">
        <f t="shared" si="0"/>
        <v>122.75</v>
      </c>
    </row>
    <row r="26" spans="1:5" ht="15.75" customHeight="1">
      <c r="A26" s="39">
        <v>17</v>
      </c>
      <c r="B26" s="35" t="s">
        <v>95</v>
      </c>
      <c r="C26" s="38">
        <v>0.55</v>
      </c>
      <c r="D26" s="37">
        <v>491</v>
      </c>
      <c r="E26" s="37">
        <f t="shared" si="0"/>
        <v>270.05</v>
      </c>
    </row>
    <row r="27" spans="1:5" ht="15.75" customHeight="1">
      <c r="A27" s="39">
        <v>18</v>
      </c>
      <c r="B27" s="35" t="s">
        <v>82</v>
      </c>
      <c r="C27" s="38">
        <v>1</v>
      </c>
      <c r="D27" s="37">
        <v>442</v>
      </c>
      <c r="E27" s="37">
        <f t="shared" si="0"/>
        <v>442</v>
      </c>
    </row>
    <row r="28" spans="1:5" ht="15.75" customHeight="1">
      <c r="A28" s="37">
        <v>19</v>
      </c>
      <c r="B28" s="35" t="s">
        <v>210</v>
      </c>
      <c r="C28" s="38">
        <v>0.05</v>
      </c>
      <c r="D28" s="37">
        <v>442</v>
      </c>
      <c r="E28" s="37">
        <f t="shared" si="0"/>
        <v>22.1</v>
      </c>
    </row>
    <row r="29" spans="1:5" ht="15.75">
      <c r="A29" s="125"/>
      <c r="B29" s="25" t="s">
        <v>11</v>
      </c>
      <c r="C29" s="126">
        <f>SUM(C10:C28)</f>
        <v>35.699999999999996</v>
      </c>
      <c r="D29" s="127"/>
      <c r="E29" s="125">
        <f>SUM(E10:E28)</f>
        <v>15098.65</v>
      </c>
    </row>
    <row r="31" spans="2:5" ht="15" customHeight="1">
      <c r="B31" s="145" t="s">
        <v>271</v>
      </c>
      <c r="C31" s="145"/>
      <c r="D31" s="145"/>
      <c r="E31" s="145"/>
    </row>
    <row r="32" spans="2:5" ht="12.75" customHeight="1">
      <c r="B32" s="145"/>
      <c r="C32" s="145"/>
      <c r="D32" s="145"/>
      <c r="E32" s="145"/>
    </row>
    <row r="33" spans="2:5" ht="15">
      <c r="B33" s="106"/>
      <c r="C33" s="106"/>
      <c r="D33" s="106"/>
      <c r="E33" s="106"/>
    </row>
    <row r="34" spans="2:5" ht="15">
      <c r="B34" s="106"/>
      <c r="C34" s="106"/>
      <c r="D34" s="106"/>
      <c r="E34" s="106"/>
    </row>
  </sheetData>
  <sheetProtection/>
  <mergeCells count="3">
    <mergeCell ref="B6:E6"/>
    <mergeCell ref="B7:E7"/>
    <mergeCell ref="B31:E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5.8515625" style="0" customWidth="1"/>
    <col min="2" max="2" width="33.00390625" style="0" customWidth="1"/>
    <col min="3" max="3" width="16.8515625" style="0" customWidth="1"/>
    <col min="4" max="5" width="14.00390625" style="0" customWidth="1"/>
    <col min="6" max="6" width="12.8515625" style="0" bestFit="1" customWidth="1"/>
  </cols>
  <sheetData>
    <row r="1" spans="1:5" ht="16.5">
      <c r="A1" s="135"/>
      <c r="B1" s="152"/>
      <c r="C1" s="152"/>
      <c r="D1" s="150"/>
      <c r="E1" s="150" t="s">
        <v>314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6.5" customHeight="1">
      <c r="B6" s="144" t="s">
        <v>280</v>
      </c>
      <c r="C6" s="144"/>
      <c r="D6" s="144"/>
      <c r="E6" s="144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1.5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>
      <c r="A10" s="24"/>
      <c r="B10" s="28" t="s">
        <v>96</v>
      </c>
      <c r="C10" s="24"/>
      <c r="D10" s="24"/>
      <c r="E10" s="24"/>
    </row>
    <row r="11" spans="1:5" ht="15.75" customHeight="1">
      <c r="A11" s="11">
        <v>1</v>
      </c>
      <c r="B11" s="9" t="s">
        <v>262</v>
      </c>
      <c r="C11" s="10">
        <v>1</v>
      </c>
      <c r="D11" s="37">
        <v>1139</v>
      </c>
      <c r="E11" s="37">
        <f aca="true" t="shared" si="0" ref="E11:E29">C11*D11</f>
        <v>1139</v>
      </c>
    </row>
    <row r="12" spans="1:5" ht="15.75" customHeight="1">
      <c r="A12" s="11">
        <v>2</v>
      </c>
      <c r="B12" s="9" t="s">
        <v>41</v>
      </c>
      <c r="C12" s="10">
        <v>1</v>
      </c>
      <c r="D12" s="37">
        <v>854</v>
      </c>
      <c r="E12" s="37">
        <f t="shared" si="0"/>
        <v>854</v>
      </c>
    </row>
    <row r="13" spans="1:7" ht="31.5">
      <c r="A13" s="11">
        <v>3</v>
      </c>
      <c r="B13" s="9" t="s">
        <v>2</v>
      </c>
      <c r="C13" s="10">
        <v>1</v>
      </c>
      <c r="D13" s="37">
        <v>847</v>
      </c>
      <c r="E13" s="37">
        <f t="shared" si="0"/>
        <v>847</v>
      </c>
      <c r="G13" s="87"/>
    </row>
    <row r="14" spans="1:5" ht="15.75" customHeight="1">
      <c r="A14" s="11">
        <v>4</v>
      </c>
      <c r="B14" s="40" t="s">
        <v>44</v>
      </c>
      <c r="C14" s="10">
        <v>0.8</v>
      </c>
      <c r="D14" s="37">
        <v>783</v>
      </c>
      <c r="E14" s="37">
        <f t="shared" si="0"/>
        <v>626.4000000000001</v>
      </c>
    </row>
    <row r="15" spans="1:5" ht="15.75" customHeight="1">
      <c r="A15" s="11">
        <v>5</v>
      </c>
      <c r="B15" s="40" t="s">
        <v>20</v>
      </c>
      <c r="C15" s="10">
        <v>2</v>
      </c>
      <c r="D15" s="37">
        <v>746</v>
      </c>
      <c r="E15" s="37">
        <f t="shared" si="0"/>
        <v>1492</v>
      </c>
    </row>
    <row r="16" spans="1:5" ht="15.75" customHeight="1">
      <c r="A16" s="11">
        <v>6</v>
      </c>
      <c r="B16" s="40" t="s">
        <v>97</v>
      </c>
      <c r="C16" s="10">
        <v>1</v>
      </c>
      <c r="D16" s="37">
        <v>442</v>
      </c>
      <c r="E16" s="37">
        <f t="shared" si="0"/>
        <v>442</v>
      </c>
    </row>
    <row r="17" spans="1:5" ht="15.75" customHeight="1">
      <c r="A17" s="11">
        <v>7</v>
      </c>
      <c r="B17" s="40" t="s">
        <v>98</v>
      </c>
      <c r="C17" s="10">
        <v>0.9</v>
      </c>
      <c r="D17" s="37">
        <v>499</v>
      </c>
      <c r="E17" s="37">
        <f t="shared" si="0"/>
        <v>449.1</v>
      </c>
    </row>
    <row r="18" spans="1:5" ht="31.5">
      <c r="A18" s="11">
        <v>8</v>
      </c>
      <c r="B18" s="9" t="s">
        <v>99</v>
      </c>
      <c r="C18" s="10">
        <v>4</v>
      </c>
      <c r="D18" s="37">
        <v>510</v>
      </c>
      <c r="E18" s="37">
        <f t="shared" si="0"/>
        <v>2040</v>
      </c>
    </row>
    <row r="19" spans="1:5" ht="31.5">
      <c r="A19" s="11">
        <v>9</v>
      </c>
      <c r="B19" s="9" t="s">
        <v>100</v>
      </c>
      <c r="C19" s="10">
        <v>0.3</v>
      </c>
      <c r="D19" s="37">
        <v>385</v>
      </c>
      <c r="E19" s="37">
        <f t="shared" si="0"/>
        <v>115.5</v>
      </c>
    </row>
    <row r="20" spans="1:5" ht="15.75" customHeight="1">
      <c r="A20" s="11">
        <v>10</v>
      </c>
      <c r="B20" s="40" t="s">
        <v>101</v>
      </c>
      <c r="C20" s="10">
        <v>6.2</v>
      </c>
      <c r="D20" s="37">
        <v>320</v>
      </c>
      <c r="E20" s="37">
        <f t="shared" si="0"/>
        <v>1984</v>
      </c>
    </row>
    <row r="21" spans="1:5" ht="15.75" customHeight="1">
      <c r="A21" s="11">
        <v>11</v>
      </c>
      <c r="B21" s="40" t="s">
        <v>37</v>
      </c>
      <c r="C21" s="10">
        <v>1.9</v>
      </c>
      <c r="D21" s="37">
        <v>320</v>
      </c>
      <c r="E21" s="37">
        <f t="shared" si="0"/>
        <v>608</v>
      </c>
    </row>
    <row r="22" spans="1:7" ht="15.75" customHeight="1">
      <c r="A22" s="11">
        <v>12</v>
      </c>
      <c r="B22" s="40" t="s">
        <v>140</v>
      </c>
      <c r="C22" s="10">
        <v>2</v>
      </c>
      <c r="D22" s="37">
        <v>510</v>
      </c>
      <c r="E22" s="37">
        <f t="shared" si="0"/>
        <v>1020</v>
      </c>
      <c r="G22" s="85"/>
    </row>
    <row r="23" spans="1:5" ht="15.75" customHeight="1">
      <c r="A23" s="11">
        <v>13</v>
      </c>
      <c r="B23" s="40" t="s">
        <v>3</v>
      </c>
      <c r="C23" s="10">
        <v>1</v>
      </c>
      <c r="D23" s="37">
        <v>965</v>
      </c>
      <c r="E23" s="37">
        <f t="shared" si="0"/>
        <v>965</v>
      </c>
    </row>
    <row r="24" spans="1:5" ht="15.75" customHeight="1">
      <c r="A24" s="11">
        <v>14</v>
      </c>
      <c r="B24" s="40" t="s">
        <v>282</v>
      </c>
      <c r="C24" s="10">
        <v>1</v>
      </c>
      <c r="D24" s="37">
        <v>712</v>
      </c>
      <c r="E24" s="37">
        <f t="shared" si="0"/>
        <v>712</v>
      </c>
    </row>
    <row r="25" spans="1:5" ht="15.75" customHeight="1">
      <c r="A25" s="11">
        <v>15</v>
      </c>
      <c r="B25" s="40" t="s">
        <v>9</v>
      </c>
      <c r="C25" s="10">
        <v>0.8</v>
      </c>
      <c r="D25" s="37">
        <v>320</v>
      </c>
      <c r="E25" s="37">
        <f t="shared" si="0"/>
        <v>256</v>
      </c>
    </row>
    <row r="26" spans="1:5" ht="15.75" customHeight="1">
      <c r="A26" s="11">
        <v>16</v>
      </c>
      <c r="B26" s="40" t="s">
        <v>103</v>
      </c>
      <c r="C26" s="10">
        <v>1</v>
      </c>
      <c r="D26" s="37">
        <v>442</v>
      </c>
      <c r="E26" s="37">
        <f t="shared" si="0"/>
        <v>442</v>
      </c>
    </row>
    <row r="27" spans="1:5" ht="15.75" customHeight="1">
      <c r="A27" s="11">
        <v>17</v>
      </c>
      <c r="B27" s="40" t="s">
        <v>104</v>
      </c>
      <c r="C27" s="10">
        <v>17.19</v>
      </c>
      <c r="D27" s="37">
        <v>442</v>
      </c>
      <c r="E27" s="37">
        <f t="shared" si="0"/>
        <v>7597.9800000000005</v>
      </c>
    </row>
    <row r="28" spans="1:5" ht="15.75" customHeight="1">
      <c r="A28" s="11">
        <v>18</v>
      </c>
      <c r="B28" s="40" t="s">
        <v>215</v>
      </c>
      <c r="C28" s="10">
        <v>3</v>
      </c>
      <c r="D28" s="37">
        <v>442</v>
      </c>
      <c r="E28" s="37">
        <f t="shared" si="0"/>
        <v>1326</v>
      </c>
    </row>
    <row r="29" spans="1:5" ht="15.75" customHeight="1">
      <c r="A29" s="11">
        <v>19</v>
      </c>
      <c r="B29" s="40" t="s">
        <v>287</v>
      </c>
      <c r="C29" s="10">
        <v>1</v>
      </c>
      <c r="D29" s="37">
        <v>442</v>
      </c>
      <c r="E29" s="37">
        <f t="shared" si="0"/>
        <v>442</v>
      </c>
    </row>
    <row r="30" spans="1:5" ht="15.75">
      <c r="A30" s="11"/>
      <c r="B30" s="41" t="s">
        <v>105</v>
      </c>
      <c r="C30" s="26">
        <f>SUM(C11:C29)</f>
        <v>47.09</v>
      </c>
      <c r="D30" s="37"/>
      <c r="E30" s="37"/>
    </row>
    <row r="31" spans="1:5" ht="15.75">
      <c r="A31" s="11"/>
      <c r="B31" s="42" t="s">
        <v>116</v>
      </c>
      <c r="C31" s="10"/>
      <c r="D31" s="37"/>
      <c r="E31" s="37"/>
    </row>
    <row r="32" spans="1:5" ht="15.75" customHeight="1">
      <c r="A32" s="11">
        <v>19</v>
      </c>
      <c r="B32" s="40" t="s">
        <v>117</v>
      </c>
      <c r="C32" s="10">
        <v>1</v>
      </c>
      <c r="D32" s="37">
        <v>961</v>
      </c>
      <c r="E32" s="37">
        <f aca="true" t="shared" si="1" ref="E32:E38">C32*D32</f>
        <v>961</v>
      </c>
    </row>
    <row r="33" spans="1:5" ht="15.75" customHeight="1">
      <c r="A33" s="11">
        <v>20</v>
      </c>
      <c r="B33" s="9" t="s">
        <v>249</v>
      </c>
      <c r="C33" s="10">
        <v>4</v>
      </c>
      <c r="D33" s="37">
        <v>385</v>
      </c>
      <c r="E33" s="37">
        <f t="shared" si="1"/>
        <v>1540</v>
      </c>
    </row>
    <row r="34" spans="1:5" ht="15.75" customHeight="1">
      <c r="A34" s="11">
        <v>21</v>
      </c>
      <c r="B34" s="40" t="s">
        <v>140</v>
      </c>
      <c r="C34" s="10">
        <v>2</v>
      </c>
      <c r="D34" s="37">
        <v>510</v>
      </c>
      <c r="E34" s="37">
        <f t="shared" si="1"/>
        <v>1020</v>
      </c>
    </row>
    <row r="35" spans="1:5" ht="15.75" customHeight="1">
      <c r="A35" s="11">
        <v>22</v>
      </c>
      <c r="B35" s="40" t="s">
        <v>118</v>
      </c>
      <c r="C35" s="10">
        <v>1</v>
      </c>
      <c r="D35" s="37">
        <v>471</v>
      </c>
      <c r="E35" s="37">
        <f t="shared" si="1"/>
        <v>471</v>
      </c>
    </row>
    <row r="36" spans="1:5" ht="15.75" customHeight="1">
      <c r="A36" s="11">
        <v>23</v>
      </c>
      <c r="B36" s="9" t="s">
        <v>9</v>
      </c>
      <c r="C36" s="10">
        <v>3</v>
      </c>
      <c r="D36" s="37">
        <v>320</v>
      </c>
      <c r="E36" s="37">
        <f t="shared" si="1"/>
        <v>960</v>
      </c>
    </row>
    <row r="37" spans="1:5" ht="15.75" customHeight="1">
      <c r="A37" s="11">
        <v>24</v>
      </c>
      <c r="B37" s="9" t="s">
        <v>80</v>
      </c>
      <c r="C37" s="10">
        <v>3.2</v>
      </c>
      <c r="D37" s="37">
        <v>320</v>
      </c>
      <c r="E37" s="37">
        <f t="shared" si="1"/>
        <v>1024</v>
      </c>
    </row>
    <row r="38" spans="1:5" ht="15.75" customHeight="1">
      <c r="A38" s="11">
        <v>25</v>
      </c>
      <c r="B38" s="40" t="s">
        <v>98</v>
      </c>
      <c r="C38" s="10">
        <v>0.9</v>
      </c>
      <c r="D38" s="37">
        <v>499</v>
      </c>
      <c r="E38" s="37">
        <f t="shared" si="1"/>
        <v>449.1</v>
      </c>
    </row>
    <row r="39" spans="1:5" ht="15.75">
      <c r="A39" s="11"/>
      <c r="B39" s="34" t="s">
        <v>105</v>
      </c>
      <c r="C39" s="26">
        <f>SUM(C32:C38)</f>
        <v>15.1</v>
      </c>
      <c r="D39" s="37"/>
      <c r="E39" s="37"/>
    </row>
    <row r="40" spans="1:5" ht="15.75">
      <c r="A40" s="11"/>
      <c r="B40" s="42" t="s">
        <v>119</v>
      </c>
      <c r="C40" s="10"/>
      <c r="D40" s="37"/>
      <c r="E40" s="37"/>
    </row>
    <row r="41" spans="1:5" ht="31.5">
      <c r="A41" s="11">
        <v>26</v>
      </c>
      <c r="B41" s="9" t="s">
        <v>120</v>
      </c>
      <c r="C41" s="10">
        <v>3</v>
      </c>
      <c r="D41" s="37">
        <v>320</v>
      </c>
      <c r="E41" s="37">
        <f>C41*D41</f>
        <v>960</v>
      </c>
    </row>
    <row r="42" spans="1:5" ht="15.75">
      <c r="A42" s="43"/>
      <c r="B42" s="34" t="s">
        <v>105</v>
      </c>
      <c r="C42" s="26">
        <f>SUM(C41:C41)</f>
        <v>3</v>
      </c>
      <c r="D42" s="37"/>
      <c r="E42" s="37"/>
    </row>
    <row r="43" spans="1:5" ht="15.75">
      <c r="A43" s="43"/>
      <c r="B43" s="28" t="s">
        <v>250</v>
      </c>
      <c r="C43" s="26"/>
      <c r="D43" s="37"/>
      <c r="E43" s="37"/>
    </row>
    <row r="44" spans="1:5" ht="15.75" customHeight="1">
      <c r="A44" s="11">
        <v>27</v>
      </c>
      <c r="B44" s="32" t="s">
        <v>251</v>
      </c>
      <c r="C44" s="10">
        <v>1</v>
      </c>
      <c r="D44" s="37">
        <v>997</v>
      </c>
      <c r="E44" s="37">
        <f aca="true" t="shared" si="2" ref="E44:E49">C44*D44</f>
        <v>997</v>
      </c>
    </row>
    <row r="45" spans="1:5" ht="15.75" customHeight="1">
      <c r="A45" s="11">
        <v>28</v>
      </c>
      <c r="B45" s="32" t="s">
        <v>140</v>
      </c>
      <c r="C45" s="10">
        <v>3</v>
      </c>
      <c r="D45" s="37">
        <v>510</v>
      </c>
      <c r="E45" s="37">
        <f t="shared" si="2"/>
        <v>1530</v>
      </c>
    </row>
    <row r="46" spans="1:5" ht="15.75" customHeight="1">
      <c r="A46" s="11">
        <v>29</v>
      </c>
      <c r="B46" s="32" t="s">
        <v>20</v>
      </c>
      <c r="C46" s="10">
        <v>1</v>
      </c>
      <c r="D46" s="37">
        <v>746</v>
      </c>
      <c r="E46" s="37">
        <f t="shared" si="2"/>
        <v>746</v>
      </c>
    </row>
    <row r="47" spans="1:5" ht="15.75" customHeight="1">
      <c r="A47" s="11">
        <v>30</v>
      </c>
      <c r="B47" s="32" t="s">
        <v>252</v>
      </c>
      <c r="C47" s="10">
        <v>3</v>
      </c>
      <c r="D47" s="37">
        <v>641</v>
      </c>
      <c r="E47" s="37">
        <f t="shared" si="2"/>
        <v>1923</v>
      </c>
    </row>
    <row r="48" spans="1:5" ht="15.75" customHeight="1">
      <c r="A48" s="11">
        <v>31</v>
      </c>
      <c r="B48" s="32" t="s">
        <v>8</v>
      </c>
      <c r="C48" s="10">
        <v>2</v>
      </c>
      <c r="D48" s="37">
        <v>320</v>
      </c>
      <c r="E48" s="37">
        <f t="shared" si="2"/>
        <v>640</v>
      </c>
    </row>
    <row r="49" spans="1:5" ht="15.75" customHeight="1">
      <c r="A49" s="11">
        <v>32</v>
      </c>
      <c r="B49" s="32" t="s">
        <v>9</v>
      </c>
      <c r="C49" s="10">
        <v>1</v>
      </c>
      <c r="D49" s="37">
        <v>320</v>
      </c>
      <c r="E49" s="37">
        <f t="shared" si="2"/>
        <v>320</v>
      </c>
    </row>
    <row r="50" spans="1:5" ht="15.75">
      <c r="A50" s="43"/>
      <c r="B50" s="34" t="s">
        <v>105</v>
      </c>
      <c r="C50" s="26">
        <f>SUM(C44:C49)</f>
        <v>11</v>
      </c>
      <c r="D50" s="10"/>
      <c r="E50" s="10"/>
    </row>
    <row r="51" spans="1:5" ht="15.75">
      <c r="A51" s="26"/>
      <c r="B51" s="25" t="s">
        <v>11</v>
      </c>
      <c r="C51" s="26">
        <f>SUM(C30,C39,C42,C50)</f>
        <v>76.19</v>
      </c>
      <c r="D51" s="26"/>
      <c r="E51" s="27">
        <f>SUM(E11:E50)</f>
        <v>36899.08</v>
      </c>
    </row>
    <row r="53" spans="2:5" ht="15" customHeight="1">
      <c r="B53" s="145" t="s">
        <v>284</v>
      </c>
      <c r="C53" s="145"/>
      <c r="D53" s="145"/>
      <c r="E53" s="145"/>
    </row>
    <row r="54" spans="2:5" ht="27" customHeight="1">
      <c r="B54" s="145"/>
      <c r="C54" s="145"/>
      <c r="D54" s="145"/>
      <c r="E54" s="145"/>
    </row>
    <row r="55" s="88" customFormat="1" ht="12.75">
      <c r="B55" s="88" t="s">
        <v>285</v>
      </c>
    </row>
    <row r="56" s="88" customFormat="1" ht="12.75">
      <c r="B56" s="88" t="s">
        <v>286</v>
      </c>
    </row>
  </sheetData>
  <sheetProtection/>
  <mergeCells count="3">
    <mergeCell ref="B7:E7"/>
    <mergeCell ref="B53:E54"/>
    <mergeCell ref="B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421875" style="0" customWidth="1"/>
    <col min="2" max="2" width="33.42187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315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5" customHeight="1">
      <c r="B6" s="146" t="s">
        <v>195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2:5" ht="15.75">
      <c r="B8" s="72"/>
      <c r="C8" s="83"/>
      <c r="D8" s="83"/>
      <c r="E8" s="83"/>
    </row>
    <row r="9" spans="1:5" ht="35.25" customHeight="1">
      <c r="A9" s="28" t="s">
        <v>269</v>
      </c>
      <c r="B9" s="28" t="s">
        <v>0</v>
      </c>
      <c r="C9" s="28" t="s">
        <v>1</v>
      </c>
      <c r="D9" s="28" t="s">
        <v>276</v>
      </c>
      <c r="E9" s="28" t="s">
        <v>277</v>
      </c>
    </row>
    <row r="10" spans="1:5" ht="31.5">
      <c r="A10" s="11">
        <v>1</v>
      </c>
      <c r="B10" s="9" t="s">
        <v>2</v>
      </c>
      <c r="C10" s="10">
        <v>1</v>
      </c>
      <c r="D10" s="11">
        <v>665</v>
      </c>
      <c r="E10" s="11">
        <f aca="true" t="shared" si="0" ref="E10:E33">C10*D10</f>
        <v>665</v>
      </c>
    </row>
    <row r="11" spans="1:5" ht="15.75" customHeight="1">
      <c r="A11" s="11">
        <v>2</v>
      </c>
      <c r="B11" s="9" t="s">
        <v>3</v>
      </c>
      <c r="C11" s="10">
        <v>1</v>
      </c>
      <c r="D11" s="11">
        <v>965</v>
      </c>
      <c r="E11" s="11">
        <f t="shared" si="0"/>
        <v>965</v>
      </c>
    </row>
    <row r="12" spans="1:5" ht="15.75" customHeight="1">
      <c r="A12" s="11">
        <v>3</v>
      </c>
      <c r="B12" s="9" t="s">
        <v>121</v>
      </c>
      <c r="C12" s="10">
        <v>0.5</v>
      </c>
      <c r="D12" s="11">
        <v>574</v>
      </c>
      <c r="E12" s="11">
        <f t="shared" si="0"/>
        <v>287</v>
      </c>
    </row>
    <row r="13" spans="1:5" ht="15.75" customHeight="1">
      <c r="A13" s="11">
        <v>4</v>
      </c>
      <c r="B13" s="9" t="s">
        <v>102</v>
      </c>
      <c r="C13" s="10">
        <v>1</v>
      </c>
      <c r="D13" s="11">
        <v>698</v>
      </c>
      <c r="E13" s="11">
        <f t="shared" si="0"/>
        <v>698</v>
      </c>
    </row>
    <row r="14" spans="1:5" ht="15.75" customHeight="1">
      <c r="A14" s="11">
        <v>5</v>
      </c>
      <c r="B14" s="9" t="s">
        <v>34</v>
      </c>
      <c r="C14" s="10">
        <v>0.7</v>
      </c>
      <c r="D14" s="11">
        <v>555</v>
      </c>
      <c r="E14" s="11">
        <f t="shared" si="0"/>
        <v>388.5</v>
      </c>
    </row>
    <row r="15" spans="1:5" ht="15.75" customHeight="1">
      <c r="A15" s="11">
        <v>6</v>
      </c>
      <c r="B15" s="9" t="s">
        <v>122</v>
      </c>
      <c r="C15" s="10">
        <v>0.5</v>
      </c>
      <c r="D15" s="11">
        <v>385</v>
      </c>
      <c r="E15" s="11">
        <f t="shared" si="0"/>
        <v>192.5</v>
      </c>
    </row>
    <row r="16" spans="1:5" ht="15.75" customHeight="1">
      <c r="A16" s="11">
        <v>7</v>
      </c>
      <c r="B16" s="9" t="s">
        <v>5</v>
      </c>
      <c r="C16" s="10">
        <v>0.5</v>
      </c>
      <c r="D16" s="11">
        <v>499</v>
      </c>
      <c r="E16" s="11">
        <f t="shared" si="0"/>
        <v>249.5</v>
      </c>
    </row>
    <row r="17" spans="1:5" ht="15.75" customHeight="1">
      <c r="A17" s="11">
        <v>8</v>
      </c>
      <c r="B17" s="9" t="s">
        <v>216</v>
      </c>
      <c r="C17" s="10">
        <v>1.25</v>
      </c>
      <c r="D17" s="11">
        <v>619</v>
      </c>
      <c r="E17" s="11">
        <f t="shared" si="0"/>
        <v>773.75</v>
      </c>
    </row>
    <row r="18" spans="1:5" ht="15.75" customHeight="1">
      <c r="A18" s="11">
        <v>9</v>
      </c>
      <c r="B18" s="9" t="s">
        <v>6</v>
      </c>
      <c r="C18" s="10">
        <v>2</v>
      </c>
      <c r="D18" s="11">
        <v>385</v>
      </c>
      <c r="E18" s="11">
        <f t="shared" si="0"/>
        <v>770</v>
      </c>
    </row>
    <row r="19" spans="1:5" ht="15.75" customHeight="1">
      <c r="A19" s="11">
        <v>10</v>
      </c>
      <c r="B19" s="9" t="s">
        <v>9</v>
      </c>
      <c r="C19" s="10">
        <v>1</v>
      </c>
      <c r="D19" s="11">
        <v>320</v>
      </c>
      <c r="E19" s="11">
        <f t="shared" si="0"/>
        <v>320</v>
      </c>
    </row>
    <row r="20" spans="1:5" ht="15.75" customHeight="1">
      <c r="A20" s="11">
        <v>11</v>
      </c>
      <c r="B20" s="9" t="s">
        <v>37</v>
      </c>
      <c r="C20" s="10">
        <v>1</v>
      </c>
      <c r="D20" s="11">
        <v>320</v>
      </c>
      <c r="E20" s="11">
        <f t="shared" si="0"/>
        <v>320</v>
      </c>
    </row>
    <row r="21" spans="1:5" ht="15.75" customHeight="1">
      <c r="A21" s="11">
        <v>12</v>
      </c>
      <c r="B21" s="9" t="s">
        <v>123</v>
      </c>
      <c r="C21" s="10">
        <v>7.2</v>
      </c>
      <c r="D21" s="11">
        <v>320</v>
      </c>
      <c r="E21" s="11">
        <f t="shared" si="0"/>
        <v>2304</v>
      </c>
    </row>
    <row r="22" spans="1:5" ht="15.75" customHeight="1">
      <c r="A22" s="11">
        <v>13</v>
      </c>
      <c r="B22" s="9" t="s">
        <v>124</v>
      </c>
      <c r="C22" s="10">
        <v>1.5</v>
      </c>
      <c r="D22" s="11">
        <v>320</v>
      </c>
      <c r="E22" s="11">
        <f t="shared" si="0"/>
        <v>480</v>
      </c>
    </row>
    <row r="23" spans="1:5" ht="15.75" customHeight="1">
      <c r="A23" s="11">
        <v>14</v>
      </c>
      <c r="B23" s="9" t="s">
        <v>125</v>
      </c>
      <c r="C23" s="10">
        <v>0.5</v>
      </c>
      <c r="D23" s="11">
        <v>320</v>
      </c>
      <c r="E23" s="11">
        <f t="shared" si="0"/>
        <v>160</v>
      </c>
    </row>
    <row r="24" spans="1:5" ht="15.75" customHeight="1">
      <c r="A24" s="11">
        <v>15</v>
      </c>
      <c r="B24" s="9" t="s">
        <v>248</v>
      </c>
      <c r="C24" s="10">
        <v>3</v>
      </c>
      <c r="D24" s="11">
        <v>385</v>
      </c>
      <c r="E24" s="11">
        <f t="shared" si="0"/>
        <v>1155</v>
      </c>
    </row>
    <row r="25" spans="1:5" ht="15.75" customHeight="1">
      <c r="A25" s="11">
        <v>16</v>
      </c>
      <c r="B25" s="9" t="s">
        <v>126</v>
      </c>
      <c r="C25" s="10">
        <v>1.45</v>
      </c>
      <c r="D25" s="11">
        <v>499</v>
      </c>
      <c r="E25" s="11">
        <f t="shared" si="0"/>
        <v>723.55</v>
      </c>
    </row>
    <row r="26" spans="1:5" ht="15.75" customHeight="1">
      <c r="A26" s="11">
        <v>17</v>
      </c>
      <c r="B26" s="9" t="s">
        <v>260</v>
      </c>
      <c r="C26" s="10">
        <v>4</v>
      </c>
      <c r="D26" s="11">
        <v>491</v>
      </c>
      <c r="E26" s="11">
        <f t="shared" si="0"/>
        <v>1964</v>
      </c>
    </row>
    <row r="27" spans="1:5" ht="31.5">
      <c r="A27" s="11">
        <v>18</v>
      </c>
      <c r="B27" s="9" t="s">
        <v>127</v>
      </c>
      <c r="C27" s="10">
        <v>2</v>
      </c>
      <c r="D27" s="11">
        <v>385</v>
      </c>
      <c r="E27" s="11">
        <f t="shared" si="0"/>
        <v>770</v>
      </c>
    </row>
    <row r="28" spans="1:5" ht="15.75" customHeight="1">
      <c r="A28" s="11">
        <v>19</v>
      </c>
      <c r="B28" s="9" t="s">
        <v>10</v>
      </c>
      <c r="C28" s="10">
        <v>1</v>
      </c>
      <c r="D28" s="11">
        <v>470</v>
      </c>
      <c r="E28" s="11">
        <f t="shared" si="0"/>
        <v>470</v>
      </c>
    </row>
    <row r="29" spans="1:5" ht="15.75" customHeight="1">
      <c r="A29" s="11">
        <v>20</v>
      </c>
      <c r="B29" s="9" t="s">
        <v>128</v>
      </c>
      <c r="C29" s="10">
        <v>0.81</v>
      </c>
      <c r="D29" s="11">
        <v>442</v>
      </c>
      <c r="E29" s="11">
        <f t="shared" si="0"/>
        <v>358.02000000000004</v>
      </c>
    </row>
    <row r="30" spans="1:5" ht="15.75" customHeight="1">
      <c r="A30" s="11">
        <v>21</v>
      </c>
      <c r="B30" s="9" t="s">
        <v>210</v>
      </c>
      <c r="C30" s="10">
        <v>0.47</v>
      </c>
      <c r="D30" s="11">
        <v>442</v>
      </c>
      <c r="E30" s="11">
        <f t="shared" si="0"/>
        <v>207.73999999999998</v>
      </c>
    </row>
    <row r="31" spans="1:5" ht="31.5">
      <c r="A31" s="11">
        <v>22</v>
      </c>
      <c r="B31" s="9" t="s">
        <v>24</v>
      </c>
      <c r="C31" s="10">
        <v>0.4</v>
      </c>
      <c r="D31" s="11">
        <v>491</v>
      </c>
      <c r="E31" s="11">
        <f t="shared" si="0"/>
        <v>196.4</v>
      </c>
    </row>
    <row r="32" spans="1:5" ht="15.75" customHeight="1">
      <c r="A32" s="11">
        <v>23</v>
      </c>
      <c r="B32" s="9" t="s">
        <v>138</v>
      </c>
      <c r="C32" s="10">
        <v>0.25</v>
      </c>
      <c r="D32" s="11">
        <v>491</v>
      </c>
      <c r="E32" s="11">
        <f t="shared" si="0"/>
        <v>122.75</v>
      </c>
    </row>
    <row r="33" spans="1:5" ht="15.75" customHeight="1">
      <c r="A33" s="11">
        <v>24</v>
      </c>
      <c r="B33" s="9" t="s">
        <v>95</v>
      </c>
      <c r="C33" s="10">
        <v>0.25</v>
      </c>
      <c r="D33" s="11">
        <v>491</v>
      </c>
      <c r="E33" s="11">
        <f t="shared" si="0"/>
        <v>122.75</v>
      </c>
    </row>
    <row r="34" spans="1:5" ht="15.75">
      <c r="A34" s="27"/>
      <c r="B34" s="25" t="s">
        <v>11</v>
      </c>
      <c r="C34" s="26">
        <f>SUM(C10:C33)</f>
        <v>33.279999999999994</v>
      </c>
      <c r="D34" s="28"/>
      <c r="E34" s="27">
        <f>SUM(E10:E33)</f>
        <v>14663.46</v>
      </c>
    </row>
    <row r="35" ht="15" customHeight="1"/>
    <row r="36" spans="2:5" ht="15">
      <c r="B36" s="145" t="s">
        <v>271</v>
      </c>
      <c r="C36" s="145"/>
      <c r="D36" s="145"/>
      <c r="E36" s="145"/>
    </row>
    <row r="37" spans="2:5" ht="10.5" customHeight="1">
      <c r="B37" s="145"/>
      <c r="C37" s="145"/>
      <c r="D37" s="145"/>
      <c r="E37" s="145"/>
    </row>
    <row r="38" spans="2:5" ht="15" customHeight="1">
      <c r="B38" s="106"/>
      <c r="C38" s="106"/>
      <c r="D38" s="106"/>
      <c r="E38" s="106"/>
    </row>
    <row r="39" spans="2:5" ht="15">
      <c r="B39" s="106"/>
      <c r="C39" s="106"/>
      <c r="D39" s="106"/>
      <c r="E39" s="106"/>
    </row>
  </sheetData>
  <sheetProtection/>
  <mergeCells count="3">
    <mergeCell ref="B6:E6"/>
    <mergeCell ref="B7:E7"/>
    <mergeCell ref="B36:E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57421875" style="0" customWidth="1"/>
    <col min="2" max="2" width="32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316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7.25" customHeight="1">
      <c r="B6" s="146" t="s">
        <v>196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2:5" ht="15.75">
      <c r="B8" s="72"/>
      <c r="C8" s="83"/>
      <c r="D8" s="83"/>
      <c r="E8" s="83"/>
    </row>
    <row r="9" spans="1:5" ht="37.5" customHeight="1">
      <c r="A9" s="28" t="s">
        <v>269</v>
      </c>
      <c r="B9" s="28" t="s">
        <v>0</v>
      </c>
      <c r="C9" s="28" t="s">
        <v>1</v>
      </c>
      <c r="D9" s="28" t="s">
        <v>276</v>
      </c>
      <c r="E9" s="28" t="s">
        <v>277</v>
      </c>
    </row>
    <row r="10" spans="1:5" ht="31.5">
      <c r="A10" s="46">
        <v>1</v>
      </c>
      <c r="B10" s="44" t="s">
        <v>129</v>
      </c>
      <c r="C10" s="45">
        <v>1</v>
      </c>
      <c r="D10" s="46">
        <v>665</v>
      </c>
      <c r="E10" s="46">
        <f aca="true" t="shared" si="0" ref="E10:E24">C10*D10</f>
        <v>665</v>
      </c>
    </row>
    <row r="11" spans="1:5" ht="15.75" customHeight="1">
      <c r="A11" s="46">
        <v>2</v>
      </c>
      <c r="B11" s="44" t="s">
        <v>211</v>
      </c>
      <c r="C11" s="45">
        <v>1.25</v>
      </c>
      <c r="D11" s="46">
        <v>712</v>
      </c>
      <c r="E11" s="46">
        <f t="shared" si="0"/>
        <v>890</v>
      </c>
    </row>
    <row r="12" spans="1:5" ht="15.75" customHeight="1">
      <c r="A12" s="46">
        <v>3</v>
      </c>
      <c r="B12" s="44" t="s">
        <v>3</v>
      </c>
      <c r="C12" s="45">
        <v>1</v>
      </c>
      <c r="D12" s="46">
        <v>965</v>
      </c>
      <c r="E12" s="46">
        <f t="shared" si="0"/>
        <v>965</v>
      </c>
    </row>
    <row r="13" spans="1:5" ht="15.75" customHeight="1">
      <c r="A13" s="46">
        <v>4</v>
      </c>
      <c r="B13" s="44" t="s">
        <v>37</v>
      </c>
      <c r="C13" s="45">
        <v>1</v>
      </c>
      <c r="D13" s="46">
        <v>385</v>
      </c>
      <c r="E13" s="46">
        <f t="shared" si="0"/>
        <v>385</v>
      </c>
    </row>
    <row r="14" spans="1:5" ht="15.75" customHeight="1">
      <c r="A14" s="46">
        <v>5</v>
      </c>
      <c r="B14" s="44" t="s">
        <v>6</v>
      </c>
      <c r="C14" s="45">
        <v>1</v>
      </c>
      <c r="D14" s="46">
        <v>385</v>
      </c>
      <c r="E14" s="46">
        <f t="shared" si="0"/>
        <v>385</v>
      </c>
    </row>
    <row r="15" spans="1:5" ht="15.75" customHeight="1">
      <c r="A15" s="46">
        <v>6</v>
      </c>
      <c r="B15" s="44" t="s">
        <v>80</v>
      </c>
      <c r="C15" s="45">
        <v>4.9</v>
      </c>
      <c r="D15" s="46">
        <v>320</v>
      </c>
      <c r="E15" s="46">
        <f t="shared" si="0"/>
        <v>1568</v>
      </c>
    </row>
    <row r="16" spans="1:5" ht="15.75" customHeight="1">
      <c r="A16" s="46">
        <v>7</v>
      </c>
      <c r="B16" s="9" t="s">
        <v>248</v>
      </c>
      <c r="C16" s="45">
        <v>3</v>
      </c>
      <c r="D16" s="46">
        <v>385</v>
      </c>
      <c r="E16" s="46">
        <f t="shared" si="0"/>
        <v>1155</v>
      </c>
    </row>
    <row r="17" spans="1:5" ht="15.75" customHeight="1">
      <c r="A17" s="46">
        <v>8</v>
      </c>
      <c r="B17" s="44" t="s">
        <v>218</v>
      </c>
      <c r="C17" s="45">
        <v>1.5</v>
      </c>
      <c r="D17" s="46">
        <v>320</v>
      </c>
      <c r="E17" s="46">
        <f t="shared" si="0"/>
        <v>480</v>
      </c>
    </row>
    <row r="18" spans="1:5" ht="15.75" customHeight="1">
      <c r="A18" s="46">
        <v>9</v>
      </c>
      <c r="B18" s="44" t="s">
        <v>9</v>
      </c>
      <c r="C18" s="45">
        <v>1.5</v>
      </c>
      <c r="D18" s="46">
        <v>320</v>
      </c>
      <c r="E18" s="46">
        <f t="shared" si="0"/>
        <v>480</v>
      </c>
    </row>
    <row r="19" spans="1:5" ht="15.75" customHeight="1">
      <c r="A19" s="46">
        <v>10</v>
      </c>
      <c r="B19" s="9" t="s">
        <v>216</v>
      </c>
      <c r="C19" s="45">
        <v>0.5</v>
      </c>
      <c r="D19" s="46">
        <v>619</v>
      </c>
      <c r="E19" s="46">
        <f t="shared" si="0"/>
        <v>309.5</v>
      </c>
    </row>
    <row r="20" spans="1:5" ht="15.75" customHeight="1">
      <c r="A20" s="46">
        <v>11</v>
      </c>
      <c r="B20" s="44" t="s">
        <v>10</v>
      </c>
      <c r="C20" s="45">
        <v>1</v>
      </c>
      <c r="D20" s="46">
        <v>470</v>
      </c>
      <c r="E20" s="46">
        <f t="shared" si="0"/>
        <v>470</v>
      </c>
    </row>
    <row r="21" spans="1:5" ht="15.75" customHeight="1">
      <c r="A21" s="46">
        <v>12</v>
      </c>
      <c r="B21" s="44" t="s">
        <v>122</v>
      </c>
      <c r="C21" s="45">
        <v>0.25</v>
      </c>
      <c r="D21" s="46">
        <v>385</v>
      </c>
      <c r="E21" s="46">
        <f t="shared" si="0"/>
        <v>96.25</v>
      </c>
    </row>
    <row r="22" spans="1:5" ht="15.75" customHeight="1">
      <c r="A22" s="46">
        <v>13</v>
      </c>
      <c r="B22" s="44" t="s">
        <v>130</v>
      </c>
      <c r="C22" s="45">
        <v>1</v>
      </c>
      <c r="D22" s="46">
        <v>385</v>
      </c>
      <c r="E22" s="46">
        <f t="shared" si="0"/>
        <v>385</v>
      </c>
    </row>
    <row r="23" spans="1:5" ht="15.75" customHeight="1">
      <c r="A23" s="46">
        <v>14</v>
      </c>
      <c r="B23" s="44" t="s">
        <v>139</v>
      </c>
      <c r="C23" s="45">
        <v>0.1</v>
      </c>
      <c r="D23" s="46">
        <v>442</v>
      </c>
      <c r="E23" s="46">
        <f t="shared" si="0"/>
        <v>44.2</v>
      </c>
    </row>
    <row r="24" spans="1:5" ht="15.75" customHeight="1">
      <c r="A24" s="46">
        <v>15</v>
      </c>
      <c r="B24" s="44" t="s">
        <v>210</v>
      </c>
      <c r="C24" s="45">
        <v>0.14</v>
      </c>
      <c r="D24" s="46">
        <v>442</v>
      </c>
      <c r="E24" s="46">
        <f t="shared" si="0"/>
        <v>61.88</v>
      </c>
    </row>
    <row r="25" spans="1:5" ht="15.75">
      <c r="A25" s="49"/>
      <c r="B25" s="25" t="s">
        <v>11</v>
      </c>
      <c r="C25" s="47">
        <f>SUM(C10:C24)</f>
        <v>19.14</v>
      </c>
      <c r="D25" s="48"/>
      <c r="E25" s="49">
        <f>SUM(E10:E24)</f>
        <v>8339.83</v>
      </c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0" customWidth="1"/>
    <col min="2" max="2" width="33.5742187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317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8" customHeight="1">
      <c r="B6" s="146" t="s">
        <v>203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1.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 customHeight="1">
      <c r="A10" s="11">
        <v>1</v>
      </c>
      <c r="B10" s="32" t="s">
        <v>25</v>
      </c>
      <c r="C10" s="10">
        <v>1.25</v>
      </c>
      <c r="D10" s="11">
        <v>491</v>
      </c>
      <c r="E10" s="11">
        <f aca="true" t="shared" si="0" ref="E10:E33">C10*D10</f>
        <v>613.75</v>
      </c>
    </row>
    <row r="11" spans="1:5" ht="15.75" customHeight="1">
      <c r="A11" s="11">
        <v>2</v>
      </c>
      <c r="B11" s="113" t="s">
        <v>137</v>
      </c>
      <c r="C11" s="97">
        <v>1.5</v>
      </c>
      <c r="D11" s="11">
        <v>491</v>
      </c>
      <c r="E11" s="11">
        <f t="shared" si="0"/>
        <v>736.5</v>
      </c>
    </row>
    <row r="12" spans="1:5" ht="15.75" customHeight="1">
      <c r="A12" s="11">
        <v>3</v>
      </c>
      <c r="B12" s="113" t="s">
        <v>260</v>
      </c>
      <c r="C12" s="97">
        <v>10</v>
      </c>
      <c r="D12" s="11">
        <v>491</v>
      </c>
      <c r="E12" s="11">
        <f t="shared" si="0"/>
        <v>4910</v>
      </c>
    </row>
    <row r="13" spans="1:5" ht="15.75" customHeight="1">
      <c r="A13" s="11">
        <v>4</v>
      </c>
      <c r="B13" s="32" t="s">
        <v>138</v>
      </c>
      <c r="C13" s="10">
        <v>0.75</v>
      </c>
      <c r="D13" s="11">
        <v>491</v>
      </c>
      <c r="E13" s="11">
        <f t="shared" si="0"/>
        <v>368.25</v>
      </c>
    </row>
    <row r="14" spans="1:5" ht="31.5">
      <c r="A14" s="11">
        <v>5</v>
      </c>
      <c r="B14" s="32" t="s">
        <v>24</v>
      </c>
      <c r="C14" s="10">
        <v>1</v>
      </c>
      <c r="D14" s="11">
        <v>491</v>
      </c>
      <c r="E14" s="11">
        <f t="shared" si="0"/>
        <v>491</v>
      </c>
    </row>
    <row r="15" spans="1:5" ht="15.75" customHeight="1">
      <c r="A15" s="11">
        <v>6</v>
      </c>
      <c r="B15" s="32" t="s">
        <v>128</v>
      </c>
      <c r="C15" s="10">
        <v>0.5</v>
      </c>
      <c r="D15" s="11">
        <v>442</v>
      </c>
      <c r="E15" s="11">
        <f t="shared" si="0"/>
        <v>221</v>
      </c>
    </row>
    <row r="16" spans="1:5" ht="15.75" customHeight="1">
      <c r="A16" s="139">
        <v>6.1</v>
      </c>
      <c r="B16" s="32" t="s">
        <v>279</v>
      </c>
      <c r="C16" s="10">
        <v>0.5</v>
      </c>
      <c r="D16" s="11">
        <v>442</v>
      </c>
      <c r="E16" s="11">
        <f t="shared" si="0"/>
        <v>221</v>
      </c>
    </row>
    <row r="17" spans="1:5" ht="15.75" customHeight="1">
      <c r="A17" s="11">
        <v>7</v>
      </c>
      <c r="B17" s="32" t="s">
        <v>221</v>
      </c>
      <c r="C17" s="10">
        <v>0.5</v>
      </c>
      <c r="D17" s="11">
        <v>442</v>
      </c>
      <c r="E17" s="11">
        <f t="shared" si="0"/>
        <v>221</v>
      </c>
    </row>
    <row r="18" spans="1:7" ht="15.75">
      <c r="A18" s="11">
        <v>8</v>
      </c>
      <c r="B18" s="32" t="s">
        <v>31</v>
      </c>
      <c r="C18" s="10">
        <v>1</v>
      </c>
      <c r="D18" s="11">
        <v>665</v>
      </c>
      <c r="E18" s="11">
        <f t="shared" si="0"/>
        <v>665</v>
      </c>
      <c r="G18" s="85"/>
    </row>
    <row r="19" spans="1:5" ht="15.75" customHeight="1">
      <c r="A19" s="11">
        <v>9</v>
      </c>
      <c r="B19" s="32" t="s">
        <v>35</v>
      </c>
      <c r="C19" s="10">
        <v>0.75</v>
      </c>
      <c r="D19" s="11">
        <v>574</v>
      </c>
      <c r="E19" s="11">
        <f t="shared" si="0"/>
        <v>430.5</v>
      </c>
    </row>
    <row r="20" spans="1:7" ht="15.75" customHeight="1">
      <c r="A20" s="11">
        <v>10</v>
      </c>
      <c r="B20" s="32" t="s">
        <v>140</v>
      </c>
      <c r="C20" s="10">
        <v>0.5</v>
      </c>
      <c r="D20" s="11">
        <v>510</v>
      </c>
      <c r="E20" s="11">
        <f t="shared" si="0"/>
        <v>255</v>
      </c>
      <c r="G20" s="86"/>
    </row>
    <row r="21" spans="1:5" ht="15.75" customHeight="1">
      <c r="A21" s="11">
        <v>11</v>
      </c>
      <c r="B21" s="32" t="s">
        <v>3</v>
      </c>
      <c r="C21" s="10">
        <v>1</v>
      </c>
      <c r="D21" s="11">
        <v>954</v>
      </c>
      <c r="E21" s="11">
        <f t="shared" si="0"/>
        <v>954</v>
      </c>
    </row>
    <row r="22" spans="1:5" ht="15.75" customHeight="1">
      <c r="A22" s="11">
        <v>12</v>
      </c>
      <c r="B22" s="32" t="s">
        <v>133</v>
      </c>
      <c r="C22" s="10">
        <v>1.25</v>
      </c>
      <c r="D22" s="11">
        <v>712</v>
      </c>
      <c r="E22" s="11">
        <f t="shared" si="0"/>
        <v>890</v>
      </c>
    </row>
    <row r="23" spans="1:5" ht="15.75" customHeight="1">
      <c r="A23" s="11">
        <v>13</v>
      </c>
      <c r="B23" s="32" t="s">
        <v>27</v>
      </c>
      <c r="C23" s="10">
        <v>2</v>
      </c>
      <c r="D23" s="11">
        <v>510</v>
      </c>
      <c r="E23" s="11">
        <f t="shared" si="0"/>
        <v>1020</v>
      </c>
    </row>
    <row r="24" spans="1:5" ht="15.75" customHeight="1">
      <c r="A24" s="11">
        <v>14</v>
      </c>
      <c r="B24" s="9" t="s">
        <v>217</v>
      </c>
      <c r="C24" s="10">
        <v>1</v>
      </c>
      <c r="D24" s="11">
        <v>320</v>
      </c>
      <c r="E24" s="11">
        <f t="shared" si="0"/>
        <v>320</v>
      </c>
    </row>
    <row r="25" spans="1:5" ht="15.75" customHeight="1">
      <c r="A25" s="11">
        <v>15</v>
      </c>
      <c r="B25" s="32" t="s">
        <v>29</v>
      </c>
      <c r="C25" s="10">
        <v>1</v>
      </c>
      <c r="D25" s="11">
        <v>320</v>
      </c>
      <c r="E25" s="11">
        <f t="shared" si="0"/>
        <v>320</v>
      </c>
    </row>
    <row r="26" spans="1:5" ht="15.75" customHeight="1">
      <c r="A26" s="11">
        <v>16</v>
      </c>
      <c r="B26" s="9" t="s">
        <v>216</v>
      </c>
      <c r="C26" s="10">
        <v>1</v>
      </c>
      <c r="D26" s="11">
        <v>619</v>
      </c>
      <c r="E26" s="11">
        <f t="shared" si="0"/>
        <v>619</v>
      </c>
    </row>
    <row r="27" spans="1:5" ht="15.75" customHeight="1">
      <c r="A27" s="11">
        <v>17</v>
      </c>
      <c r="B27" s="113" t="s">
        <v>13</v>
      </c>
      <c r="C27" s="97">
        <v>5</v>
      </c>
      <c r="D27" s="11">
        <v>385</v>
      </c>
      <c r="E27" s="11">
        <f t="shared" si="0"/>
        <v>1925</v>
      </c>
    </row>
    <row r="28" spans="1:5" ht="15.75" customHeight="1">
      <c r="A28" s="11">
        <v>18</v>
      </c>
      <c r="B28" s="32" t="s">
        <v>142</v>
      </c>
      <c r="C28" s="10">
        <v>1</v>
      </c>
      <c r="D28" s="11">
        <v>320</v>
      </c>
      <c r="E28" s="11">
        <f t="shared" si="0"/>
        <v>320</v>
      </c>
    </row>
    <row r="29" spans="1:5" ht="15.75" customHeight="1">
      <c r="A29" s="11">
        <v>19</v>
      </c>
      <c r="B29" s="9" t="s">
        <v>218</v>
      </c>
      <c r="C29" s="10">
        <v>1</v>
      </c>
      <c r="D29" s="11">
        <v>320</v>
      </c>
      <c r="E29" s="11">
        <f t="shared" si="0"/>
        <v>320</v>
      </c>
    </row>
    <row r="30" spans="1:5" ht="15.75" customHeight="1">
      <c r="A30" s="11">
        <v>20</v>
      </c>
      <c r="B30" s="32" t="s">
        <v>8</v>
      </c>
      <c r="C30" s="10">
        <v>4.5</v>
      </c>
      <c r="D30" s="11">
        <v>320</v>
      </c>
      <c r="E30" s="11">
        <f t="shared" si="0"/>
        <v>1440</v>
      </c>
    </row>
    <row r="31" spans="1:5" ht="15.75" customHeight="1">
      <c r="A31" s="11">
        <v>21</v>
      </c>
      <c r="B31" s="32" t="s">
        <v>9</v>
      </c>
      <c r="C31" s="10">
        <v>1</v>
      </c>
      <c r="D31" s="11">
        <v>320</v>
      </c>
      <c r="E31" s="11">
        <f t="shared" si="0"/>
        <v>320</v>
      </c>
    </row>
    <row r="32" spans="1:5" ht="15.75" customHeight="1">
      <c r="A32" s="11">
        <v>22</v>
      </c>
      <c r="B32" s="32" t="s">
        <v>51</v>
      </c>
      <c r="C32" s="10">
        <v>3</v>
      </c>
      <c r="D32" s="11">
        <v>385</v>
      </c>
      <c r="E32" s="11">
        <f t="shared" si="0"/>
        <v>1155</v>
      </c>
    </row>
    <row r="33" spans="1:5" ht="15.75" customHeight="1">
      <c r="A33" s="11">
        <v>23</v>
      </c>
      <c r="B33" s="32" t="s">
        <v>210</v>
      </c>
      <c r="C33" s="10">
        <v>0.14</v>
      </c>
      <c r="D33" s="11">
        <v>442</v>
      </c>
      <c r="E33" s="11">
        <f t="shared" si="0"/>
        <v>61.88</v>
      </c>
    </row>
    <row r="34" spans="1:5" ht="31.5">
      <c r="A34" s="11"/>
      <c r="B34" s="29" t="s">
        <v>268</v>
      </c>
      <c r="C34" s="10"/>
      <c r="D34" s="11"/>
      <c r="E34" s="11"/>
    </row>
    <row r="35" spans="1:5" ht="15.75" customHeight="1">
      <c r="A35" s="11">
        <v>24</v>
      </c>
      <c r="B35" s="32" t="s">
        <v>272</v>
      </c>
      <c r="C35" s="10">
        <v>2.6</v>
      </c>
      <c r="D35" s="11">
        <v>470</v>
      </c>
      <c r="E35" s="11">
        <f>C35*D35</f>
        <v>1222</v>
      </c>
    </row>
    <row r="36" spans="1:5" ht="15.75">
      <c r="A36" s="27"/>
      <c r="B36" s="34" t="s">
        <v>143</v>
      </c>
      <c r="C36" s="26">
        <f>SUM(C10:C35)</f>
        <v>43.74</v>
      </c>
      <c r="D36" s="29"/>
      <c r="E36" s="27">
        <f>SUM(E10:E35)</f>
        <v>20019.88</v>
      </c>
    </row>
    <row r="38" spans="2:5" ht="15">
      <c r="B38" s="145" t="s">
        <v>271</v>
      </c>
      <c r="C38" s="145"/>
      <c r="D38" s="145"/>
      <c r="E38" s="145"/>
    </row>
    <row r="39" spans="2:5" ht="15">
      <c r="B39" s="145"/>
      <c r="C39" s="145"/>
      <c r="D39" s="145"/>
      <c r="E39" s="145"/>
    </row>
    <row r="40" spans="2:5" ht="15">
      <c r="B40" s="106"/>
      <c r="C40" s="106"/>
      <c r="D40" s="106"/>
      <c r="E40" s="106"/>
    </row>
    <row r="41" spans="2:5" ht="15">
      <c r="B41" s="106"/>
      <c r="C41" s="106"/>
      <c r="D41" s="106"/>
      <c r="E41" s="106"/>
    </row>
  </sheetData>
  <sheetProtection/>
  <mergeCells count="3">
    <mergeCell ref="B6:E6"/>
    <mergeCell ref="B7:E7"/>
    <mergeCell ref="B38:E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421875" style="0" customWidth="1"/>
    <col min="2" max="2" width="35.00390625" style="0" customWidth="1"/>
    <col min="3" max="3" width="17.00390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318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6.5" customHeight="1">
      <c r="B6" s="146" t="s">
        <v>198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8.2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 customHeight="1">
      <c r="A10" s="11">
        <v>1</v>
      </c>
      <c r="B10" s="9" t="s">
        <v>92</v>
      </c>
      <c r="C10" s="10">
        <v>1</v>
      </c>
      <c r="D10" s="11">
        <v>665</v>
      </c>
      <c r="E10" s="11">
        <f aca="true" t="shared" si="0" ref="E10:E29">C10*D10</f>
        <v>665</v>
      </c>
    </row>
    <row r="11" spans="1:5" ht="15.75" customHeight="1">
      <c r="A11" s="11">
        <v>2</v>
      </c>
      <c r="B11" s="9" t="s">
        <v>3</v>
      </c>
      <c r="C11" s="10">
        <v>0.75</v>
      </c>
      <c r="D11" s="11">
        <v>954</v>
      </c>
      <c r="E11" s="11">
        <f t="shared" si="0"/>
        <v>715.5</v>
      </c>
    </row>
    <row r="12" spans="1:5" ht="15.75" customHeight="1">
      <c r="A12" s="11">
        <v>3</v>
      </c>
      <c r="B12" s="9" t="s">
        <v>6</v>
      </c>
      <c r="C12" s="10">
        <v>0.5</v>
      </c>
      <c r="D12" s="11">
        <v>385</v>
      </c>
      <c r="E12" s="11">
        <f t="shared" si="0"/>
        <v>192.5</v>
      </c>
    </row>
    <row r="13" spans="1:5" ht="15.75" customHeight="1">
      <c r="A13" s="11">
        <v>4</v>
      </c>
      <c r="B13" s="9" t="s">
        <v>34</v>
      </c>
      <c r="C13" s="10">
        <v>1</v>
      </c>
      <c r="D13" s="11">
        <v>712</v>
      </c>
      <c r="E13" s="11">
        <f t="shared" si="0"/>
        <v>712</v>
      </c>
    </row>
    <row r="14" spans="1:5" ht="15.75" customHeight="1">
      <c r="A14" s="11">
        <v>5</v>
      </c>
      <c r="B14" s="9" t="s">
        <v>216</v>
      </c>
      <c r="C14" s="10">
        <v>0.5</v>
      </c>
      <c r="D14" s="11">
        <v>619</v>
      </c>
      <c r="E14" s="11">
        <f t="shared" si="0"/>
        <v>309.5</v>
      </c>
    </row>
    <row r="15" spans="1:5" ht="15.75" customHeight="1">
      <c r="A15" s="11">
        <v>6</v>
      </c>
      <c r="B15" s="44" t="s">
        <v>218</v>
      </c>
      <c r="C15" s="10">
        <v>0.75</v>
      </c>
      <c r="D15" s="11">
        <v>320</v>
      </c>
      <c r="E15" s="11">
        <f t="shared" si="0"/>
        <v>240</v>
      </c>
    </row>
    <row r="16" spans="1:5" ht="15.75" customHeight="1">
      <c r="A16" s="11">
        <v>7</v>
      </c>
      <c r="B16" s="9" t="s">
        <v>9</v>
      </c>
      <c r="C16" s="10">
        <v>0.75</v>
      </c>
      <c r="D16" s="11">
        <v>320</v>
      </c>
      <c r="E16" s="11">
        <f t="shared" si="0"/>
        <v>240</v>
      </c>
    </row>
    <row r="17" spans="1:5" ht="15.75" customHeight="1">
      <c r="A17" s="11">
        <v>8</v>
      </c>
      <c r="B17" s="9" t="s">
        <v>80</v>
      </c>
      <c r="C17" s="10">
        <v>2</v>
      </c>
      <c r="D17" s="11">
        <v>320</v>
      </c>
      <c r="E17" s="11">
        <f t="shared" si="0"/>
        <v>640</v>
      </c>
    </row>
    <row r="18" spans="1:5" ht="15.75" customHeight="1">
      <c r="A18" s="11">
        <v>9</v>
      </c>
      <c r="B18" s="9" t="s">
        <v>37</v>
      </c>
      <c r="C18" s="10">
        <v>1</v>
      </c>
      <c r="D18" s="11">
        <v>320</v>
      </c>
      <c r="E18" s="11">
        <f t="shared" si="0"/>
        <v>320</v>
      </c>
    </row>
    <row r="19" spans="1:5" ht="15.75" customHeight="1">
      <c r="A19" s="11">
        <v>10</v>
      </c>
      <c r="B19" s="9" t="s">
        <v>248</v>
      </c>
      <c r="C19" s="10">
        <v>3</v>
      </c>
      <c r="D19" s="11">
        <v>385</v>
      </c>
      <c r="E19" s="11">
        <f t="shared" si="0"/>
        <v>1155</v>
      </c>
    </row>
    <row r="20" spans="1:5" ht="15.75" customHeight="1">
      <c r="A20" s="11">
        <v>11</v>
      </c>
      <c r="B20" s="9" t="s">
        <v>13</v>
      </c>
      <c r="C20" s="10">
        <v>2</v>
      </c>
      <c r="D20" s="11">
        <v>385</v>
      </c>
      <c r="E20" s="11">
        <f t="shared" si="0"/>
        <v>770</v>
      </c>
    </row>
    <row r="21" spans="1:5" ht="15.75" customHeight="1">
      <c r="A21" s="11">
        <v>12</v>
      </c>
      <c r="B21" s="9" t="s">
        <v>89</v>
      </c>
      <c r="C21" s="10">
        <v>0.3</v>
      </c>
      <c r="D21" s="11">
        <v>517</v>
      </c>
      <c r="E21" s="11">
        <f t="shared" si="0"/>
        <v>155.1</v>
      </c>
    </row>
    <row r="22" spans="1:5" ht="15.75" customHeight="1">
      <c r="A22" s="11">
        <v>13</v>
      </c>
      <c r="B22" s="9" t="s">
        <v>139</v>
      </c>
      <c r="C22" s="10">
        <v>0.62</v>
      </c>
      <c r="D22" s="11">
        <v>442</v>
      </c>
      <c r="E22" s="11">
        <f t="shared" si="0"/>
        <v>274.04</v>
      </c>
    </row>
    <row r="23" spans="1:5" ht="15.75" customHeight="1">
      <c r="A23" s="11">
        <v>14</v>
      </c>
      <c r="B23" s="9" t="s">
        <v>10</v>
      </c>
      <c r="C23" s="10">
        <v>0.5</v>
      </c>
      <c r="D23" s="11">
        <v>470</v>
      </c>
      <c r="E23" s="11">
        <f t="shared" si="0"/>
        <v>235</v>
      </c>
    </row>
    <row r="24" spans="1:5" ht="15.75" customHeight="1">
      <c r="A24" s="11">
        <v>15</v>
      </c>
      <c r="B24" s="9" t="s">
        <v>260</v>
      </c>
      <c r="C24" s="10">
        <v>4</v>
      </c>
      <c r="D24" s="11">
        <v>491</v>
      </c>
      <c r="E24" s="11">
        <f t="shared" si="0"/>
        <v>1964</v>
      </c>
    </row>
    <row r="25" spans="1:5" ht="15.75" customHeight="1">
      <c r="A25" s="11">
        <v>16</v>
      </c>
      <c r="B25" s="9" t="s">
        <v>25</v>
      </c>
      <c r="C25" s="10">
        <v>0.5</v>
      </c>
      <c r="D25" s="11">
        <v>491</v>
      </c>
      <c r="E25" s="11">
        <f t="shared" si="0"/>
        <v>245.5</v>
      </c>
    </row>
    <row r="26" spans="1:5" ht="36.75" customHeight="1">
      <c r="A26" s="11">
        <v>17</v>
      </c>
      <c r="B26" s="9" t="s">
        <v>24</v>
      </c>
      <c r="C26" s="10">
        <v>0.5</v>
      </c>
      <c r="D26" s="11">
        <v>491</v>
      </c>
      <c r="E26" s="11">
        <f t="shared" si="0"/>
        <v>245.5</v>
      </c>
    </row>
    <row r="27" spans="1:5" ht="15.75" customHeight="1">
      <c r="A27" s="11">
        <v>18</v>
      </c>
      <c r="B27" s="9" t="s">
        <v>138</v>
      </c>
      <c r="C27" s="10">
        <v>0.5</v>
      </c>
      <c r="D27" s="11">
        <v>491</v>
      </c>
      <c r="E27" s="11">
        <f t="shared" si="0"/>
        <v>245.5</v>
      </c>
    </row>
    <row r="28" spans="1:5" ht="15.75" customHeight="1">
      <c r="A28" s="11">
        <v>19</v>
      </c>
      <c r="B28" s="9" t="s">
        <v>80</v>
      </c>
      <c r="C28" s="10">
        <v>0.5</v>
      </c>
      <c r="D28" s="11">
        <v>320</v>
      </c>
      <c r="E28" s="11">
        <f t="shared" si="0"/>
        <v>160</v>
      </c>
    </row>
    <row r="29" spans="1:5" ht="15.75" customHeight="1">
      <c r="A29" s="11">
        <v>20</v>
      </c>
      <c r="B29" s="9" t="s">
        <v>146</v>
      </c>
      <c r="C29" s="10">
        <v>0.5</v>
      </c>
      <c r="D29" s="11">
        <v>491</v>
      </c>
      <c r="E29" s="11">
        <f t="shared" si="0"/>
        <v>245.5</v>
      </c>
    </row>
    <row r="30" spans="1:5" ht="15.75">
      <c r="A30" s="27"/>
      <c r="B30" s="25" t="s">
        <v>11</v>
      </c>
      <c r="C30" s="26">
        <f>SUM(C10:C29)</f>
        <v>21.17</v>
      </c>
      <c r="D30" s="28"/>
      <c r="E30" s="27">
        <f>SUM(E10:E29)</f>
        <v>9729.64</v>
      </c>
    </row>
    <row r="32" spans="2:5" ht="15">
      <c r="B32" s="145" t="s">
        <v>271</v>
      </c>
      <c r="C32" s="145"/>
      <c r="D32" s="145"/>
      <c r="E32" s="145"/>
    </row>
    <row r="33" spans="2:5" ht="15">
      <c r="B33" s="145"/>
      <c r="C33" s="145"/>
      <c r="D33" s="145"/>
      <c r="E33" s="145"/>
    </row>
  </sheetData>
  <sheetProtection/>
  <mergeCells count="3">
    <mergeCell ref="B6:E6"/>
    <mergeCell ref="B7:E7"/>
    <mergeCell ref="B32:E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1.57421875" style="0" customWidth="1"/>
    <col min="4" max="4" width="14.00390625" style="0" customWidth="1"/>
    <col min="5" max="5" width="12.421875" style="0" customWidth="1"/>
  </cols>
  <sheetData>
    <row r="1" spans="1:5" ht="16.5">
      <c r="A1" s="135"/>
      <c r="B1" s="152"/>
      <c r="C1" s="152"/>
      <c r="D1" s="150"/>
      <c r="E1" s="150" t="s">
        <v>319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6.5" customHeight="1">
      <c r="B6" s="146" t="s">
        <v>199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46.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39" customHeight="1">
      <c r="A10" s="58">
        <v>1</v>
      </c>
      <c r="B10" s="50" t="s">
        <v>147</v>
      </c>
      <c r="C10" s="57">
        <v>0.5</v>
      </c>
      <c r="D10" s="58">
        <v>665</v>
      </c>
      <c r="E10" s="58">
        <f aca="true" t="shared" si="0" ref="E10:E17">C10*D10</f>
        <v>332.5</v>
      </c>
    </row>
    <row r="11" spans="1:5" ht="15.75">
      <c r="A11" s="52">
        <v>2</v>
      </c>
      <c r="B11" s="50" t="s">
        <v>3</v>
      </c>
      <c r="C11" s="51">
        <v>0.5</v>
      </c>
      <c r="D11" s="58">
        <v>965</v>
      </c>
      <c r="E11" s="58">
        <f t="shared" si="0"/>
        <v>482.5</v>
      </c>
    </row>
    <row r="12" spans="1:5" ht="15.75">
      <c r="A12" s="52">
        <v>3</v>
      </c>
      <c r="B12" s="50" t="s">
        <v>34</v>
      </c>
      <c r="C12" s="51">
        <v>1</v>
      </c>
      <c r="D12" s="58">
        <v>712</v>
      </c>
      <c r="E12" s="58">
        <f t="shared" si="0"/>
        <v>712</v>
      </c>
    </row>
    <row r="13" spans="1:5" ht="15.75">
      <c r="A13" s="52">
        <v>4</v>
      </c>
      <c r="B13" s="50" t="s">
        <v>225</v>
      </c>
      <c r="C13" s="51">
        <v>1</v>
      </c>
      <c r="D13" s="58">
        <v>385</v>
      </c>
      <c r="E13" s="58">
        <f t="shared" si="0"/>
        <v>385</v>
      </c>
    </row>
    <row r="14" spans="1:5" ht="15.75">
      <c r="A14" s="52">
        <v>5</v>
      </c>
      <c r="B14" s="44" t="s">
        <v>218</v>
      </c>
      <c r="C14" s="51">
        <v>0.5</v>
      </c>
      <c r="D14" s="58">
        <v>320</v>
      </c>
      <c r="E14" s="58">
        <f t="shared" si="0"/>
        <v>160</v>
      </c>
    </row>
    <row r="15" spans="1:5" ht="15.75">
      <c r="A15" s="52">
        <v>6</v>
      </c>
      <c r="B15" s="53" t="s">
        <v>6</v>
      </c>
      <c r="C15" s="51">
        <v>0.5</v>
      </c>
      <c r="D15" s="58">
        <v>385</v>
      </c>
      <c r="E15" s="58">
        <f t="shared" si="0"/>
        <v>192.5</v>
      </c>
    </row>
    <row r="16" spans="1:5" ht="15.75">
      <c r="A16" s="52">
        <v>7</v>
      </c>
      <c r="B16" s="53" t="s">
        <v>80</v>
      </c>
      <c r="C16" s="51">
        <v>1</v>
      </c>
      <c r="D16" s="58">
        <v>320</v>
      </c>
      <c r="E16" s="58">
        <f t="shared" si="0"/>
        <v>320</v>
      </c>
    </row>
    <row r="17" spans="1:5" ht="15.75">
      <c r="A17" s="52">
        <v>8</v>
      </c>
      <c r="B17" s="53" t="s">
        <v>10</v>
      </c>
      <c r="C17" s="51">
        <v>0.8</v>
      </c>
      <c r="D17" s="58">
        <v>470</v>
      </c>
      <c r="E17" s="58">
        <f t="shared" si="0"/>
        <v>376</v>
      </c>
    </row>
    <row r="18" spans="1:5" ht="15.75">
      <c r="A18" s="56"/>
      <c r="B18" s="25" t="s">
        <v>11</v>
      </c>
      <c r="C18" s="54">
        <f>SUM(C10:C17)</f>
        <v>5.8</v>
      </c>
      <c r="D18" s="55"/>
      <c r="E18" s="56">
        <f>SUM(E10:E17)</f>
        <v>2960.5</v>
      </c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421875" style="0" customWidth="1"/>
    <col min="2" max="2" width="29.7109375" style="0" customWidth="1"/>
    <col min="3" max="3" width="16.8515625" style="0" customWidth="1"/>
    <col min="4" max="5" width="13.57421875" style="0" customWidth="1"/>
  </cols>
  <sheetData>
    <row r="1" spans="1:5" ht="16.5">
      <c r="A1" s="135"/>
      <c r="B1" s="152"/>
      <c r="C1" s="152"/>
      <c r="D1" s="150"/>
      <c r="E1" s="150" t="s">
        <v>293</v>
      </c>
    </row>
    <row r="2" spans="1:5" ht="15.75" customHeight="1">
      <c r="A2" s="5"/>
      <c r="B2" s="152"/>
      <c r="C2" s="152"/>
      <c r="D2" s="150"/>
      <c r="E2" s="150" t="s">
        <v>290</v>
      </c>
    </row>
    <row r="3" spans="1:5" ht="15.75" customHeight="1">
      <c r="A3" s="5"/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5" ht="16.5">
      <c r="B5" s="2"/>
    </row>
    <row r="6" spans="1:5" ht="16.5">
      <c r="A6" s="95"/>
      <c r="B6" s="144" t="s">
        <v>168</v>
      </c>
      <c r="C6" s="144"/>
      <c r="D6" s="144"/>
      <c r="E6" s="144"/>
    </row>
    <row r="7" spans="1:5" ht="16.5">
      <c r="A7" s="95"/>
      <c r="B7" s="144" t="s">
        <v>166</v>
      </c>
      <c r="C7" s="144"/>
      <c r="D7" s="144"/>
      <c r="E7" s="144"/>
    </row>
    <row r="8" spans="3:5" ht="15.75" customHeight="1">
      <c r="C8" s="83"/>
      <c r="D8" s="83"/>
      <c r="E8" s="83"/>
    </row>
    <row r="9" spans="1:5" ht="30.75" customHeight="1">
      <c r="A9" s="8" t="s">
        <v>269</v>
      </c>
      <c r="B9" s="8" t="s">
        <v>0</v>
      </c>
      <c r="C9" s="69" t="s">
        <v>1</v>
      </c>
      <c r="D9" s="69" t="s">
        <v>276</v>
      </c>
      <c r="E9" s="69" t="s">
        <v>277</v>
      </c>
    </row>
    <row r="10" spans="1:6" ht="30.75" customHeight="1">
      <c r="A10" s="11">
        <v>1</v>
      </c>
      <c r="B10" s="32" t="s">
        <v>18</v>
      </c>
      <c r="C10" s="10">
        <v>1</v>
      </c>
      <c r="D10" s="11">
        <v>665</v>
      </c>
      <c r="E10" s="11">
        <v>665</v>
      </c>
      <c r="F10" s="84"/>
    </row>
    <row r="11" spans="1:5" ht="15.75">
      <c r="A11" s="11">
        <v>2</v>
      </c>
      <c r="B11" s="32" t="s">
        <v>3</v>
      </c>
      <c r="C11" s="10">
        <v>1</v>
      </c>
      <c r="D11" s="11">
        <v>965</v>
      </c>
      <c r="E11" s="11">
        <v>965</v>
      </c>
    </row>
    <row r="12" spans="1:5" ht="15.75">
      <c r="A12" s="11">
        <v>3</v>
      </c>
      <c r="B12" s="32" t="s">
        <v>211</v>
      </c>
      <c r="C12" s="10">
        <v>1</v>
      </c>
      <c r="D12" s="11">
        <v>712</v>
      </c>
      <c r="E12" s="11">
        <v>712</v>
      </c>
    </row>
    <row r="13" spans="1:5" ht="15.75">
      <c r="A13" s="11">
        <v>4</v>
      </c>
      <c r="B13" s="32" t="s">
        <v>9</v>
      </c>
      <c r="C13" s="10">
        <v>1</v>
      </c>
      <c r="D13" s="11">
        <v>320</v>
      </c>
      <c r="E13" s="11">
        <v>320</v>
      </c>
    </row>
    <row r="14" spans="1:5" ht="15.75">
      <c r="A14" s="11">
        <v>5</v>
      </c>
      <c r="B14" s="32" t="s">
        <v>80</v>
      </c>
      <c r="C14" s="10">
        <v>3.45</v>
      </c>
      <c r="D14" s="11">
        <v>320</v>
      </c>
      <c r="E14" s="11">
        <v>1104</v>
      </c>
    </row>
    <row r="15" spans="1:5" ht="15.75">
      <c r="A15" s="11">
        <v>6</v>
      </c>
      <c r="B15" s="9" t="s">
        <v>248</v>
      </c>
      <c r="C15" s="10">
        <v>3</v>
      </c>
      <c r="D15" s="11">
        <v>385</v>
      </c>
      <c r="E15" s="11">
        <v>1155</v>
      </c>
    </row>
    <row r="16" spans="1:5" ht="15.75">
      <c r="A16" s="11">
        <v>7</v>
      </c>
      <c r="B16" s="32" t="s">
        <v>19</v>
      </c>
      <c r="C16" s="10">
        <v>1</v>
      </c>
      <c r="D16" s="11">
        <v>320</v>
      </c>
      <c r="E16" s="11">
        <v>320</v>
      </c>
    </row>
    <row r="17" spans="1:5" ht="31.5">
      <c r="A17" s="11">
        <v>8</v>
      </c>
      <c r="B17" s="9" t="s">
        <v>216</v>
      </c>
      <c r="C17" s="10">
        <v>1</v>
      </c>
      <c r="D17" s="11">
        <v>619</v>
      </c>
      <c r="E17" s="11">
        <v>619</v>
      </c>
    </row>
    <row r="18" spans="1:5" ht="15.75">
      <c r="A18" s="11">
        <v>9</v>
      </c>
      <c r="B18" s="32" t="s">
        <v>10</v>
      </c>
      <c r="C18" s="10">
        <v>1</v>
      </c>
      <c r="D18" s="11">
        <v>470</v>
      </c>
      <c r="E18" s="11">
        <v>470</v>
      </c>
    </row>
    <row r="19" spans="1:5" ht="15.75">
      <c r="A19" s="11">
        <v>10</v>
      </c>
      <c r="B19" s="32" t="s">
        <v>212</v>
      </c>
      <c r="C19" s="10">
        <v>1</v>
      </c>
      <c r="D19" s="11">
        <v>320</v>
      </c>
      <c r="E19" s="11">
        <v>320</v>
      </c>
    </row>
    <row r="20" spans="1:5" ht="15.75">
      <c r="A20" s="11">
        <v>11</v>
      </c>
      <c r="B20" s="32" t="s">
        <v>34</v>
      </c>
      <c r="C20" s="10">
        <v>0.25</v>
      </c>
      <c r="D20" s="11">
        <v>712</v>
      </c>
      <c r="E20" s="11">
        <v>178</v>
      </c>
    </row>
    <row r="21" spans="1:5" ht="15.75">
      <c r="A21" s="11">
        <v>12</v>
      </c>
      <c r="B21" s="32" t="s">
        <v>78</v>
      </c>
      <c r="C21" s="10">
        <v>1</v>
      </c>
      <c r="D21" s="11">
        <v>320</v>
      </c>
      <c r="E21" s="11">
        <v>320</v>
      </c>
    </row>
    <row r="22" spans="1:5" ht="15.75">
      <c r="A22" s="11">
        <v>13</v>
      </c>
      <c r="B22" s="32" t="s">
        <v>210</v>
      </c>
      <c r="C22" s="10">
        <v>0.28</v>
      </c>
      <c r="D22" s="11">
        <v>442</v>
      </c>
      <c r="E22" s="11">
        <v>123.76</v>
      </c>
    </row>
    <row r="23" spans="1:5" ht="15.75">
      <c r="A23" s="15"/>
      <c r="B23" s="111" t="s">
        <v>11</v>
      </c>
      <c r="C23" s="14">
        <f>SUM(C10:C22)</f>
        <v>15.979999999999999</v>
      </c>
      <c r="D23" s="8"/>
      <c r="E23" s="15">
        <f>SUM(E10:E22)</f>
        <v>7271.76</v>
      </c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140625" style="0" customWidth="1"/>
    <col min="2" max="2" width="30.28125" style="0" customWidth="1"/>
    <col min="3" max="3" width="16.8515625" style="0" customWidth="1"/>
    <col min="4" max="5" width="14.00390625" style="0" customWidth="1"/>
  </cols>
  <sheetData>
    <row r="1" spans="1:5" ht="15.75" customHeight="1">
      <c r="A1" s="135"/>
      <c r="B1" s="152"/>
      <c r="C1" s="152"/>
      <c r="D1" s="150"/>
      <c r="E1" s="150" t="s">
        <v>320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6.5">
      <c r="B6" s="144" t="s">
        <v>204</v>
      </c>
      <c r="C6" s="144"/>
      <c r="D6" s="144"/>
      <c r="E6" s="144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2.2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>
      <c r="A10" s="11">
        <v>1</v>
      </c>
      <c r="B10" s="9" t="s">
        <v>234</v>
      </c>
      <c r="C10" s="10">
        <v>1</v>
      </c>
      <c r="D10" s="23">
        <v>1322</v>
      </c>
      <c r="E10" s="23">
        <f aca="true" t="shared" si="0" ref="E10:E17">C10*D10</f>
        <v>1322</v>
      </c>
    </row>
    <row r="11" spans="1:5" ht="15.75">
      <c r="A11" s="11">
        <v>2</v>
      </c>
      <c r="B11" s="9" t="s">
        <v>235</v>
      </c>
      <c r="C11" s="10">
        <v>1</v>
      </c>
      <c r="D11" s="23">
        <v>994</v>
      </c>
      <c r="E11" s="23">
        <f t="shared" si="0"/>
        <v>994</v>
      </c>
    </row>
    <row r="12" spans="1:5" ht="15.75">
      <c r="A12" s="11">
        <v>3</v>
      </c>
      <c r="B12" s="9" t="s">
        <v>22</v>
      </c>
      <c r="C12" s="10">
        <v>3</v>
      </c>
      <c r="D12" s="23">
        <v>750</v>
      </c>
      <c r="E12" s="23">
        <f t="shared" si="0"/>
        <v>2250</v>
      </c>
    </row>
    <row r="13" spans="1:5" ht="15.75">
      <c r="A13" s="11">
        <v>4</v>
      </c>
      <c r="B13" s="9" t="s">
        <v>3</v>
      </c>
      <c r="C13" s="10">
        <v>0.5</v>
      </c>
      <c r="D13" s="23">
        <v>965</v>
      </c>
      <c r="E13" s="23">
        <f t="shared" si="0"/>
        <v>482.5</v>
      </c>
    </row>
    <row r="14" spans="1:5" ht="15.75">
      <c r="A14" s="11">
        <v>5</v>
      </c>
      <c r="B14" s="9" t="s">
        <v>236</v>
      </c>
      <c r="C14" s="10">
        <v>1</v>
      </c>
      <c r="D14" s="23">
        <v>746</v>
      </c>
      <c r="E14" s="23">
        <f t="shared" si="0"/>
        <v>746</v>
      </c>
    </row>
    <row r="15" spans="1:5" ht="15.75">
      <c r="A15" s="11">
        <v>6</v>
      </c>
      <c r="B15" s="9" t="s">
        <v>169</v>
      </c>
      <c r="C15" s="10">
        <v>1</v>
      </c>
      <c r="D15" s="23">
        <v>510</v>
      </c>
      <c r="E15" s="23">
        <f t="shared" si="0"/>
        <v>510</v>
      </c>
    </row>
    <row r="16" spans="1:5" ht="15.75">
      <c r="A16" s="11">
        <v>7</v>
      </c>
      <c r="B16" s="9" t="s">
        <v>144</v>
      </c>
      <c r="C16" s="10">
        <v>1</v>
      </c>
      <c r="D16" s="23">
        <v>574</v>
      </c>
      <c r="E16" s="23">
        <f t="shared" si="0"/>
        <v>574</v>
      </c>
    </row>
    <row r="17" spans="1:5" ht="15.75">
      <c r="A17" s="11">
        <v>8</v>
      </c>
      <c r="B17" s="9" t="s">
        <v>80</v>
      </c>
      <c r="C17" s="10">
        <v>0.5</v>
      </c>
      <c r="D17" s="23">
        <v>320</v>
      </c>
      <c r="E17" s="23">
        <f t="shared" si="0"/>
        <v>160</v>
      </c>
    </row>
    <row r="18" spans="1:5" ht="15.75">
      <c r="A18" s="27"/>
      <c r="B18" s="25" t="s">
        <v>11</v>
      </c>
      <c r="C18" s="26">
        <f>SUM(C10:C17)</f>
        <v>9</v>
      </c>
      <c r="D18" s="28"/>
      <c r="E18" s="33">
        <f>SUM(E10:E17)</f>
        <v>7038.5</v>
      </c>
    </row>
    <row r="19" spans="2:4" ht="15">
      <c r="B19" s="66"/>
      <c r="C19" s="66"/>
      <c r="D19" s="66"/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321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5.75" customHeight="1">
      <c r="B6" s="146" t="s">
        <v>186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3" customHeight="1">
      <c r="A9" s="123" t="s">
        <v>269</v>
      </c>
      <c r="B9" s="128" t="s">
        <v>0</v>
      </c>
      <c r="C9" s="101" t="s">
        <v>1</v>
      </c>
      <c r="D9" s="101" t="s">
        <v>276</v>
      </c>
      <c r="E9" s="101" t="s">
        <v>277</v>
      </c>
    </row>
    <row r="10" spans="1:5" ht="15.75">
      <c r="A10" s="77">
        <v>1</v>
      </c>
      <c r="B10" s="79" t="s">
        <v>226</v>
      </c>
      <c r="C10" s="10">
        <v>1</v>
      </c>
      <c r="D10" s="23">
        <v>1594</v>
      </c>
      <c r="E10" s="23">
        <f>C10*D10</f>
        <v>1594</v>
      </c>
    </row>
    <row r="11" spans="1:5" ht="15.75">
      <c r="A11" s="77"/>
      <c r="B11" s="80" t="s">
        <v>55</v>
      </c>
      <c r="C11" s="10"/>
      <c r="D11" s="23"/>
      <c r="E11" s="23"/>
    </row>
    <row r="12" spans="1:5" ht="31.5">
      <c r="A12" s="77">
        <v>2</v>
      </c>
      <c r="B12" s="79" t="s">
        <v>227</v>
      </c>
      <c r="C12" s="10">
        <v>1</v>
      </c>
      <c r="D12" s="23">
        <v>1174</v>
      </c>
      <c r="E12" s="23">
        <f>C12*D12</f>
        <v>1174</v>
      </c>
    </row>
    <row r="13" spans="1:5" ht="15.75">
      <c r="A13" s="77"/>
      <c r="B13" s="81" t="s">
        <v>56</v>
      </c>
      <c r="C13" s="10"/>
      <c r="D13" s="23"/>
      <c r="E13" s="23"/>
    </row>
    <row r="14" spans="1:5" ht="15.75">
      <c r="A14" s="77">
        <v>3</v>
      </c>
      <c r="B14" s="79" t="s">
        <v>228</v>
      </c>
      <c r="C14" s="10">
        <v>1</v>
      </c>
      <c r="D14" s="23">
        <v>1018</v>
      </c>
      <c r="E14" s="23">
        <f>C14*D14</f>
        <v>1018</v>
      </c>
    </row>
    <row r="15" spans="1:5" ht="15.75">
      <c r="A15" s="77">
        <v>4</v>
      </c>
      <c r="B15" s="79" t="s">
        <v>57</v>
      </c>
      <c r="C15" s="10">
        <v>2</v>
      </c>
      <c r="D15" s="23">
        <v>858</v>
      </c>
      <c r="E15" s="23">
        <f>C15*D15</f>
        <v>1716</v>
      </c>
    </row>
    <row r="16" spans="1:5" ht="15.75">
      <c r="A16" s="77">
        <v>5</v>
      </c>
      <c r="B16" s="79" t="s">
        <v>58</v>
      </c>
      <c r="C16" s="10">
        <v>1</v>
      </c>
      <c r="D16" s="23">
        <v>812</v>
      </c>
      <c r="E16" s="23">
        <f>C16*D16</f>
        <v>812</v>
      </c>
    </row>
    <row r="17" spans="1:5" ht="15.75">
      <c r="A17" s="77"/>
      <c r="B17" s="81" t="s">
        <v>59</v>
      </c>
      <c r="C17" s="10"/>
      <c r="D17" s="23"/>
      <c r="E17" s="23"/>
    </row>
    <row r="18" spans="1:5" ht="15.75">
      <c r="A18" s="77">
        <v>7</v>
      </c>
      <c r="B18" s="79" t="s">
        <v>229</v>
      </c>
      <c r="C18" s="10">
        <v>1</v>
      </c>
      <c r="D18" s="23">
        <v>1018</v>
      </c>
      <c r="E18" s="23">
        <f>C18*D18</f>
        <v>1018</v>
      </c>
    </row>
    <row r="19" spans="1:5" ht="31.5">
      <c r="A19" s="77">
        <v>8</v>
      </c>
      <c r="B19" s="79" t="s">
        <v>60</v>
      </c>
      <c r="C19" s="10">
        <v>1</v>
      </c>
      <c r="D19" s="23">
        <v>858</v>
      </c>
      <c r="E19" s="23">
        <f>C19*D19</f>
        <v>858</v>
      </c>
    </row>
    <row r="20" spans="1:5" ht="15.75">
      <c r="A20" s="77"/>
      <c r="B20" s="81" t="s">
        <v>61</v>
      </c>
      <c r="C20" s="10"/>
      <c r="D20" s="23"/>
      <c r="E20" s="23"/>
    </row>
    <row r="21" spans="1:5" ht="15.75">
      <c r="A21" s="77">
        <v>9</v>
      </c>
      <c r="B21" s="79" t="s">
        <v>230</v>
      </c>
      <c r="C21" s="10">
        <v>1</v>
      </c>
      <c r="D21" s="23">
        <v>1018</v>
      </c>
      <c r="E21" s="23">
        <f>C21*D21</f>
        <v>1018</v>
      </c>
    </row>
    <row r="22" spans="1:5" ht="15.75">
      <c r="A22" s="77">
        <v>10</v>
      </c>
      <c r="B22" s="79" t="s">
        <v>62</v>
      </c>
      <c r="C22" s="10">
        <v>1</v>
      </c>
      <c r="D22" s="23">
        <v>858</v>
      </c>
      <c r="E22" s="23">
        <f>C22*D22</f>
        <v>858</v>
      </c>
    </row>
    <row r="23" spans="1:5" ht="31.5">
      <c r="A23" s="77">
        <v>11</v>
      </c>
      <c r="B23" s="79" t="s">
        <v>63</v>
      </c>
      <c r="C23" s="10">
        <v>2</v>
      </c>
      <c r="D23" s="23">
        <v>858</v>
      </c>
      <c r="E23" s="23">
        <f>C23*D23</f>
        <v>1716</v>
      </c>
    </row>
    <row r="24" spans="1:5" ht="15.75">
      <c r="A24" s="77">
        <v>12</v>
      </c>
      <c r="B24" s="79" t="s">
        <v>64</v>
      </c>
      <c r="C24" s="10">
        <v>8</v>
      </c>
      <c r="D24" s="23">
        <v>854</v>
      </c>
      <c r="E24" s="23">
        <f>C24*D24</f>
        <v>6832</v>
      </c>
    </row>
    <row r="25" spans="1:5" ht="15.75">
      <c r="A25" s="77"/>
      <c r="B25" s="81" t="s">
        <v>65</v>
      </c>
      <c r="C25" s="10"/>
      <c r="D25" s="23"/>
      <c r="E25" s="23"/>
    </row>
    <row r="26" spans="1:5" ht="31.5">
      <c r="A26" s="77">
        <v>13</v>
      </c>
      <c r="B26" s="79" t="s">
        <v>231</v>
      </c>
      <c r="C26" s="10">
        <v>1</v>
      </c>
      <c r="D26" s="23">
        <v>883</v>
      </c>
      <c r="E26" s="23">
        <f>C26*D26</f>
        <v>883</v>
      </c>
    </row>
    <row r="27" spans="1:5" ht="15.75">
      <c r="A27" s="77">
        <v>14</v>
      </c>
      <c r="B27" s="79" t="s">
        <v>66</v>
      </c>
      <c r="C27" s="10">
        <v>0.5</v>
      </c>
      <c r="D27" s="23">
        <v>574</v>
      </c>
      <c r="E27" s="23">
        <f>C27*D27</f>
        <v>287</v>
      </c>
    </row>
    <row r="28" spans="1:5" ht="15.75">
      <c r="A28" s="140">
        <v>14.1</v>
      </c>
      <c r="B28" s="79" t="s">
        <v>135</v>
      </c>
      <c r="C28" s="10">
        <v>0.5</v>
      </c>
      <c r="D28" s="23">
        <v>574</v>
      </c>
      <c r="E28" s="23">
        <f>C28*D28</f>
        <v>287</v>
      </c>
    </row>
    <row r="29" spans="1:5" ht="15.75">
      <c r="A29" s="77"/>
      <c r="B29" s="82" t="s">
        <v>67</v>
      </c>
      <c r="C29" s="10"/>
      <c r="D29" s="23"/>
      <c r="E29" s="23"/>
    </row>
    <row r="30" spans="1:5" ht="15.75">
      <c r="A30" s="77">
        <v>15</v>
      </c>
      <c r="B30" s="79" t="s">
        <v>68</v>
      </c>
      <c r="C30" s="10">
        <v>1</v>
      </c>
      <c r="D30" s="23">
        <v>965</v>
      </c>
      <c r="E30" s="23">
        <f>C30*D30</f>
        <v>965</v>
      </c>
    </row>
    <row r="31" spans="1:5" ht="15.75">
      <c r="A31" s="77"/>
      <c r="B31" s="82" t="s">
        <v>69</v>
      </c>
      <c r="C31" s="10"/>
      <c r="D31" s="23"/>
      <c r="E31" s="23"/>
    </row>
    <row r="32" spans="1:5" ht="15.75">
      <c r="A32" s="77">
        <v>16</v>
      </c>
      <c r="B32" s="79" t="s">
        <v>232</v>
      </c>
      <c r="C32" s="10">
        <v>1</v>
      </c>
      <c r="D32" s="23">
        <v>994</v>
      </c>
      <c r="E32" s="23">
        <f>C32*D32</f>
        <v>994</v>
      </c>
    </row>
    <row r="33" spans="1:5" ht="15.75">
      <c r="A33" s="77">
        <v>17</v>
      </c>
      <c r="B33" s="79" t="s">
        <v>3</v>
      </c>
      <c r="C33" s="10">
        <v>1</v>
      </c>
      <c r="D33" s="23">
        <v>994</v>
      </c>
      <c r="E33" s="23">
        <f>C33*D33</f>
        <v>994</v>
      </c>
    </row>
    <row r="34" spans="1:5" s="66" customFormat="1" ht="15.75">
      <c r="A34" s="77">
        <v>18</v>
      </c>
      <c r="B34" s="79" t="s">
        <v>121</v>
      </c>
      <c r="C34" s="10">
        <v>1</v>
      </c>
      <c r="D34" s="23">
        <v>858</v>
      </c>
      <c r="E34" s="23">
        <f>C34*D34</f>
        <v>858</v>
      </c>
    </row>
    <row r="35" spans="1:5" ht="15.75">
      <c r="A35" s="77">
        <v>19</v>
      </c>
      <c r="B35" s="79" t="s">
        <v>70</v>
      </c>
      <c r="C35" s="10">
        <v>1</v>
      </c>
      <c r="D35" s="23">
        <v>750</v>
      </c>
      <c r="E35" s="23">
        <f>C35*D35</f>
        <v>750</v>
      </c>
    </row>
    <row r="36" spans="1:5" ht="15.75">
      <c r="A36" s="77">
        <v>20</v>
      </c>
      <c r="B36" s="143" t="s">
        <v>288</v>
      </c>
      <c r="C36" s="10">
        <v>1</v>
      </c>
      <c r="D36" s="23">
        <v>574</v>
      </c>
      <c r="E36" s="23">
        <f>C36*D36</f>
        <v>574</v>
      </c>
    </row>
    <row r="37" spans="1:5" ht="15.75">
      <c r="A37" s="77"/>
      <c r="B37" s="82" t="s">
        <v>72</v>
      </c>
      <c r="C37" s="10"/>
      <c r="D37" s="23"/>
      <c r="E37" s="23"/>
    </row>
    <row r="38" spans="1:5" ht="15.75">
      <c r="A38" s="77">
        <v>21</v>
      </c>
      <c r="B38" s="79" t="s">
        <v>73</v>
      </c>
      <c r="C38" s="10">
        <v>1</v>
      </c>
      <c r="D38" s="23">
        <v>994</v>
      </c>
      <c r="E38" s="23">
        <f>C38*D38</f>
        <v>994</v>
      </c>
    </row>
    <row r="39" spans="1:5" ht="15.75">
      <c r="A39" s="77">
        <v>22</v>
      </c>
      <c r="B39" s="79" t="s">
        <v>74</v>
      </c>
      <c r="C39" s="10">
        <v>1</v>
      </c>
      <c r="D39" s="23">
        <v>965</v>
      </c>
      <c r="E39" s="23">
        <f>C39*D39</f>
        <v>965</v>
      </c>
    </row>
    <row r="40" spans="1:5" ht="15.75">
      <c r="A40" s="77">
        <v>23</v>
      </c>
      <c r="B40" s="79" t="s">
        <v>133</v>
      </c>
      <c r="C40" s="10">
        <v>1</v>
      </c>
      <c r="D40" s="23">
        <v>746</v>
      </c>
      <c r="E40" s="23">
        <f>C40*D40</f>
        <v>746</v>
      </c>
    </row>
    <row r="41" spans="1:5" ht="15.75">
      <c r="A41" s="77">
        <v>24</v>
      </c>
      <c r="B41" s="79" t="s">
        <v>233</v>
      </c>
      <c r="C41" s="10">
        <v>1</v>
      </c>
      <c r="D41" s="23">
        <v>510</v>
      </c>
      <c r="E41" s="23">
        <f>C41*D41</f>
        <v>510</v>
      </c>
    </row>
    <row r="42" spans="1:5" ht="15.75">
      <c r="A42" s="77"/>
      <c r="B42" s="81" t="s">
        <v>75</v>
      </c>
      <c r="C42" s="10"/>
      <c r="D42" s="23"/>
      <c r="E42" s="23"/>
    </row>
    <row r="43" spans="1:5" ht="15.75">
      <c r="A43" s="77">
        <v>25</v>
      </c>
      <c r="B43" s="79" t="s">
        <v>144</v>
      </c>
      <c r="C43" s="10">
        <v>0.5</v>
      </c>
      <c r="D43" s="23">
        <v>527</v>
      </c>
      <c r="E43" s="23">
        <f>C43*D43</f>
        <v>263.5</v>
      </c>
    </row>
    <row r="44" spans="1:5" ht="15.75">
      <c r="A44" s="77">
        <v>26</v>
      </c>
      <c r="B44" s="79" t="s">
        <v>31</v>
      </c>
      <c r="C44" s="10">
        <v>1</v>
      </c>
      <c r="D44" s="23">
        <v>665</v>
      </c>
      <c r="E44" s="23">
        <f>C44*D44</f>
        <v>665</v>
      </c>
    </row>
    <row r="45" spans="1:5" ht="15.75">
      <c r="A45" s="77">
        <v>27</v>
      </c>
      <c r="B45" s="79" t="s">
        <v>9</v>
      </c>
      <c r="C45" s="10">
        <v>1</v>
      </c>
      <c r="D45" s="23">
        <v>320</v>
      </c>
      <c r="E45" s="23">
        <f>C45*D45</f>
        <v>320</v>
      </c>
    </row>
    <row r="46" spans="1:5" ht="15.75">
      <c r="A46" s="77">
        <v>28</v>
      </c>
      <c r="B46" s="79" t="s">
        <v>80</v>
      </c>
      <c r="C46" s="10">
        <v>2</v>
      </c>
      <c r="D46" s="23">
        <v>320</v>
      </c>
      <c r="E46" s="23">
        <f>C46*D46</f>
        <v>640</v>
      </c>
    </row>
    <row r="47" spans="1:5" ht="15.75">
      <c r="A47" s="78"/>
      <c r="B47" s="129" t="s">
        <v>11</v>
      </c>
      <c r="C47" s="26">
        <f>SUM(C10:C46)</f>
        <v>36.5</v>
      </c>
      <c r="D47" s="27"/>
      <c r="E47" s="27">
        <f>SUM(E10:E46)</f>
        <v>30309.5</v>
      </c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140625" style="0" customWidth="1"/>
    <col min="2" max="2" width="33.00390625" style="0" customWidth="1"/>
    <col min="3" max="3" width="16.8515625" style="0" customWidth="1"/>
    <col min="4" max="5" width="14.00390625" style="0" customWidth="1"/>
    <col min="6" max="6" width="10.421875" style="0" customWidth="1"/>
  </cols>
  <sheetData>
    <row r="1" spans="1:5" ht="16.5">
      <c r="A1" s="135"/>
      <c r="B1" s="152"/>
      <c r="C1" s="152"/>
      <c r="D1" s="150"/>
      <c r="E1" s="150" t="s">
        <v>322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8.75" customHeight="1">
      <c r="B6" s="146" t="s">
        <v>194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ht="15.75" customHeight="1"/>
    <row r="9" spans="1:5" ht="30.75" customHeight="1">
      <c r="A9" s="28" t="s">
        <v>269</v>
      </c>
      <c r="B9" s="28" t="s">
        <v>0</v>
      </c>
      <c r="C9" s="28" t="s">
        <v>1</v>
      </c>
      <c r="D9" s="28" t="s">
        <v>276</v>
      </c>
      <c r="E9" s="28" t="s">
        <v>277</v>
      </c>
    </row>
    <row r="10" spans="1:5" ht="15.75" customHeight="1">
      <c r="A10" s="11">
        <v>1</v>
      </c>
      <c r="B10" s="9" t="s">
        <v>106</v>
      </c>
      <c r="C10" s="10">
        <v>1</v>
      </c>
      <c r="D10" s="11">
        <v>1718</v>
      </c>
      <c r="E10" s="11">
        <f aca="true" t="shared" si="0" ref="E10:E33">C10*D10</f>
        <v>1718</v>
      </c>
    </row>
    <row r="11" spans="1:5" ht="15.75" customHeight="1">
      <c r="A11" s="11">
        <v>2</v>
      </c>
      <c r="B11" s="9" t="s">
        <v>107</v>
      </c>
      <c r="C11" s="10">
        <v>1</v>
      </c>
      <c r="D11" s="11">
        <v>1295</v>
      </c>
      <c r="E11" s="11">
        <f t="shared" si="0"/>
        <v>1295</v>
      </c>
    </row>
    <row r="12" spans="1:5" ht="15.75" customHeight="1">
      <c r="A12" s="11">
        <v>3</v>
      </c>
      <c r="B12" s="9" t="s">
        <v>3</v>
      </c>
      <c r="C12" s="10">
        <v>1</v>
      </c>
      <c r="D12" s="11">
        <v>965</v>
      </c>
      <c r="E12" s="11">
        <f t="shared" si="0"/>
        <v>965</v>
      </c>
    </row>
    <row r="13" spans="1:5" ht="15.75" customHeight="1">
      <c r="A13" s="11">
        <v>4</v>
      </c>
      <c r="B13" s="9" t="s">
        <v>121</v>
      </c>
      <c r="C13" s="10">
        <v>2</v>
      </c>
      <c r="D13" s="11">
        <v>858</v>
      </c>
      <c r="E13" s="11">
        <f t="shared" si="0"/>
        <v>1716</v>
      </c>
    </row>
    <row r="14" spans="1:5" ht="15.75" customHeight="1">
      <c r="A14" s="11">
        <v>5</v>
      </c>
      <c r="B14" s="9" t="s">
        <v>74</v>
      </c>
      <c r="C14" s="10">
        <v>1</v>
      </c>
      <c r="D14" s="11">
        <v>868</v>
      </c>
      <c r="E14" s="11">
        <f t="shared" si="0"/>
        <v>868</v>
      </c>
    </row>
    <row r="15" spans="1:5" ht="15.75" customHeight="1">
      <c r="A15" s="11">
        <v>6</v>
      </c>
      <c r="B15" s="9" t="s">
        <v>108</v>
      </c>
      <c r="C15" s="10">
        <v>1</v>
      </c>
      <c r="D15" s="11">
        <v>1139</v>
      </c>
      <c r="E15" s="11">
        <f t="shared" si="0"/>
        <v>1139</v>
      </c>
    </row>
    <row r="16" spans="1:5" ht="15.75" customHeight="1">
      <c r="A16" s="11">
        <v>7</v>
      </c>
      <c r="B16" s="9" t="s">
        <v>275</v>
      </c>
      <c r="C16" s="10">
        <v>1</v>
      </c>
      <c r="D16" s="11">
        <v>997</v>
      </c>
      <c r="E16" s="11">
        <f t="shared" si="0"/>
        <v>997</v>
      </c>
    </row>
    <row r="17" spans="1:5" ht="15.75" customHeight="1">
      <c r="A17" s="11">
        <v>8</v>
      </c>
      <c r="B17" s="9" t="s">
        <v>31</v>
      </c>
      <c r="C17" s="10">
        <v>1</v>
      </c>
      <c r="D17" s="11">
        <v>858</v>
      </c>
      <c r="E17" s="11">
        <f t="shared" si="0"/>
        <v>858</v>
      </c>
    </row>
    <row r="18" spans="1:5" ht="15.75" customHeight="1">
      <c r="A18" s="11">
        <v>9</v>
      </c>
      <c r="B18" s="9" t="s">
        <v>109</v>
      </c>
      <c r="C18" s="10">
        <v>1</v>
      </c>
      <c r="D18" s="11">
        <v>819</v>
      </c>
      <c r="E18" s="11">
        <f t="shared" si="0"/>
        <v>819</v>
      </c>
    </row>
    <row r="19" spans="1:5" ht="15.75" customHeight="1">
      <c r="A19" s="11">
        <v>10</v>
      </c>
      <c r="B19" s="9" t="s">
        <v>110</v>
      </c>
      <c r="C19" s="10">
        <v>1</v>
      </c>
      <c r="D19" s="11">
        <v>750</v>
      </c>
      <c r="E19" s="11">
        <f t="shared" si="0"/>
        <v>750</v>
      </c>
    </row>
    <row r="20" spans="1:5" ht="15.75" customHeight="1">
      <c r="A20" s="11">
        <v>11</v>
      </c>
      <c r="B20" s="9" t="s">
        <v>253</v>
      </c>
      <c r="C20" s="10">
        <v>1</v>
      </c>
      <c r="D20" s="11">
        <v>804</v>
      </c>
      <c r="E20" s="11">
        <f t="shared" si="0"/>
        <v>804</v>
      </c>
    </row>
    <row r="21" spans="1:5" ht="15.75" customHeight="1">
      <c r="A21" s="11">
        <v>12</v>
      </c>
      <c r="B21" s="9" t="s">
        <v>111</v>
      </c>
      <c r="C21" s="10">
        <v>6</v>
      </c>
      <c r="D21" s="11">
        <v>858</v>
      </c>
      <c r="E21" s="11">
        <f t="shared" si="0"/>
        <v>5148</v>
      </c>
    </row>
    <row r="22" spans="1:5" ht="15.75" customHeight="1">
      <c r="A22" s="11">
        <v>13</v>
      </c>
      <c r="B22" s="9" t="s">
        <v>112</v>
      </c>
      <c r="C22" s="10">
        <v>2</v>
      </c>
      <c r="D22" s="11">
        <v>733</v>
      </c>
      <c r="E22" s="11">
        <f t="shared" si="0"/>
        <v>1466</v>
      </c>
    </row>
    <row r="23" spans="1:5" ht="15.75" customHeight="1">
      <c r="A23" s="11">
        <v>14</v>
      </c>
      <c r="B23" s="9" t="s">
        <v>113</v>
      </c>
      <c r="C23" s="10">
        <v>4</v>
      </c>
      <c r="D23" s="11">
        <v>858</v>
      </c>
      <c r="E23" s="11">
        <f t="shared" si="0"/>
        <v>3432</v>
      </c>
    </row>
    <row r="24" spans="1:5" ht="15.75" customHeight="1">
      <c r="A24" s="11">
        <v>15</v>
      </c>
      <c r="B24" s="9" t="s">
        <v>114</v>
      </c>
      <c r="C24" s="10">
        <v>20</v>
      </c>
      <c r="D24" s="11">
        <v>676</v>
      </c>
      <c r="E24" s="11">
        <f t="shared" si="0"/>
        <v>13520</v>
      </c>
    </row>
    <row r="25" spans="1:5" ht="15.75" customHeight="1">
      <c r="A25" s="11">
        <v>16</v>
      </c>
      <c r="B25" s="9" t="s">
        <v>115</v>
      </c>
      <c r="C25" s="10">
        <v>11</v>
      </c>
      <c r="D25" s="11">
        <v>733</v>
      </c>
      <c r="E25" s="11">
        <f t="shared" si="0"/>
        <v>8063</v>
      </c>
    </row>
    <row r="26" spans="1:5" ht="15.75" customHeight="1">
      <c r="A26" s="11">
        <v>17</v>
      </c>
      <c r="B26" s="9" t="s">
        <v>4</v>
      </c>
      <c r="C26" s="10">
        <v>4</v>
      </c>
      <c r="D26" s="11">
        <v>619</v>
      </c>
      <c r="E26" s="11">
        <f t="shared" si="0"/>
        <v>2476</v>
      </c>
    </row>
    <row r="27" spans="1:5" ht="15.75" customHeight="1">
      <c r="A27" s="11">
        <v>18</v>
      </c>
      <c r="B27" s="9" t="s">
        <v>254</v>
      </c>
      <c r="C27" s="10">
        <v>1</v>
      </c>
      <c r="D27" s="11">
        <v>858</v>
      </c>
      <c r="E27" s="11">
        <f t="shared" si="0"/>
        <v>858</v>
      </c>
    </row>
    <row r="28" spans="1:5" ht="15.75" customHeight="1">
      <c r="A28" s="11">
        <v>19</v>
      </c>
      <c r="B28" s="9" t="s">
        <v>255</v>
      </c>
      <c r="C28" s="10">
        <v>14</v>
      </c>
      <c r="D28" s="11">
        <v>733</v>
      </c>
      <c r="E28" s="11">
        <f t="shared" si="0"/>
        <v>10262</v>
      </c>
    </row>
    <row r="29" spans="1:5" ht="15.75" customHeight="1">
      <c r="A29" s="11">
        <v>20</v>
      </c>
      <c r="B29" s="9" t="s">
        <v>206</v>
      </c>
      <c r="C29" s="10">
        <v>17</v>
      </c>
      <c r="D29" s="11">
        <v>433</v>
      </c>
      <c r="E29" s="11">
        <f t="shared" si="0"/>
        <v>7361</v>
      </c>
    </row>
    <row r="30" spans="1:5" ht="15.75" customHeight="1">
      <c r="A30" s="11">
        <v>21</v>
      </c>
      <c r="B30" s="9" t="s">
        <v>256</v>
      </c>
      <c r="C30" s="10">
        <v>2</v>
      </c>
      <c r="D30" s="11">
        <v>320</v>
      </c>
      <c r="E30" s="11">
        <f t="shared" si="0"/>
        <v>640</v>
      </c>
    </row>
    <row r="31" spans="1:5" ht="15.75" customHeight="1">
      <c r="A31" s="11">
        <v>22</v>
      </c>
      <c r="B31" s="9" t="s">
        <v>257</v>
      </c>
      <c r="C31" s="10">
        <v>2</v>
      </c>
      <c r="D31" s="11">
        <v>320</v>
      </c>
      <c r="E31" s="11">
        <f t="shared" si="0"/>
        <v>640</v>
      </c>
    </row>
    <row r="32" spans="1:5" ht="15.75" customHeight="1">
      <c r="A32" s="11">
        <v>23</v>
      </c>
      <c r="B32" s="9" t="s">
        <v>9</v>
      </c>
      <c r="C32" s="10">
        <v>1</v>
      </c>
      <c r="D32" s="11">
        <v>320</v>
      </c>
      <c r="E32" s="11">
        <f t="shared" si="0"/>
        <v>320</v>
      </c>
    </row>
    <row r="33" spans="1:5" ht="15.75" customHeight="1">
      <c r="A33" s="11">
        <v>24</v>
      </c>
      <c r="B33" s="9" t="s">
        <v>278</v>
      </c>
      <c r="C33" s="10">
        <v>2</v>
      </c>
      <c r="D33" s="11">
        <v>320</v>
      </c>
      <c r="E33" s="11">
        <f t="shared" si="0"/>
        <v>640</v>
      </c>
    </row>
    <row r="34" spans="1:5" ht="15.75">
      <c r="A34" s="27"/>
      <c r="B34" s="28" t="s">
        <v>105</v>
      </c>
      <c r="C34" s="26">
        <f>SUM(C10:C33)</f>
        <v>98</v>
      </c>
      <c r="D34" s="28"/>
      <c r="E34" s="27">
        <f>SUM(E10:E33)</f>
        <v>66755</v>
      </c>
    </row>
    <row r="35" spans="2:3" ht="15">
      <c r="B35" s="66"/>
      <c r="C35" s="66"/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0" customWidth="1"/>
    <col min="2" max="2" width="33.00390625" style="0" customWidth="1"/>
    <col min="3" max="3" width="16.8515625" style="0" customWidth="1"/>
    <col min="4" max="5" width="14.140625" style="0" customWidth="1"/>
  </cols>
  <sheetData>
    <row r="1" spans="1:5" ht="16.5">
      <c r="A1" s="135"/>
      <c r="B1" s="152"/>
      <c r="C1" s="152"/>
      <c r="D1" s="150"/>
      <c r="E1" s="150" t="s">
        <v>323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6.5" customHeight="1">
      <c r="B6" s="146" t="s">
        <v>197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0.7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 customHeight="1">
      <c r="A10" s="23">
        <v>1</v>
      </c>
      <c r="B10" s="9" t="s">
        <v>12</v>
      </c>
      <c r="C10" s="10">
        <v>1</v>
      </c>
      <c r="D10" s="23">
        <v>1174</v>
      </c>
      <c r="E10" s="23">
        <f aca="true" t="shared" si="0" ref="E10:E27">C10*D10</f>
        <v>1174</v>
      </c>
    </row>
    <row r="11" spans="1:5" ht="31.5">
      <c r="A11" s="23">
        <v>2</v>
      </c>
      <c r="B11" s="9" t="s">
        <v>131</v>
      </c>
      <c r="C11" s="10">
        <v>1</v>
      </c>
      <c r="D11" s="23">
        <v>742</v>
      </c>
      <c r="E11" s="23">
        <f t="shared" si="0"/>
        <v>742</v>
      </c>
    </row>
    <row r="12" spans="1:5" ht="31.5">
      <c r="A12" s="23">
        <v>3</v>
      </c>
      <c r="B12" s="9" t="s">
        <v>132</v>
      </c>
      <c r="C12" s="10">
        <v>1</v>
      </c>
      <c r="D12" s="23">
        <v>742</v>
      </c>
      <c r="E12" s="23">
        <f t="shared" si="0"/>
        <v>742</v>
      </c>
    </row>
    <row r="13" spans="1:5" ht="15.75">
      <c r="A13" s="23">
        <v>4</v>
      </c>
      <c r="B13" s="9" t="s">
        <v>3</v>
      </c>
      <c r="C13" s="10">
        <v>1</v>
      </c>
      <c r="D13" s="23">
        <v>965</v>
      </c>
      <c r="E13" s="23">
        <f t="shared" si="0"/>
        <v>965</v>
      </c>
    </row>
    <row r="14" spans="1:5" ht="15.75">
      <c r="A14" s="23">
        <v>5</v>
      </c>
      <c r="B14" s="9" t="s">
        <v>133</v>
      </c>
      <c r="C14" s="10">
        <v>1</v>
      </c>
      <c r="D14" s="23">
        <v>641</v>
      </c>
      <c r="E14" s="23">
        <f t="shared" si="0"/>
        <v>641</v>
      </c>
    </row>
    <row r="15" spans="1:5" ht="15.75">
      <c r="A15" s="23">
        <v>6</v>
      </c>
      <c r="B15" s="9" t="s">
        <v>144</v>
      </c>
      <c r="C15" s="10">
        <v>0.75</v>
      </c>
      <c r="D15" s="23">
        <v>527</v>
      </c>
      <c r="E15" s="23">
        <f t="shared" si="0"/>
        <v>395.25</v>
      </c>
    </row>
    <row r="16" spans="1:5" ht="15.75">
      <c r="A16" s="23">
        <v>7</v>
      </c>
      <c r="B16" s="9" t="s">
        <v>32</v>
      </c>
      <c r="C16" s="10">
        <v>1</v>
      </c>
      <c r="D16" s="23">
        <v>390</v>
      </c>
      <c r="E16" s="23">
        <f t="shared" si="0"/>
        <v>390</v>
      </c>
    </row>
    <row r="17" spans="1:5" ht="15.75">
      <c r="A17" s="23">
        <v>8</v>
      </c>
      <c r="B17" s="9" t="s">
        <v>134</v>
      </c>
      <c r="C17" s="10">
        <v>3</v>
      </c>
      <c r="D17" s="23">
        <v>645</v>
      </c>
      <c r="E17" s="23">
        <f t="shared" si="0"/>
        <v>1935</v>
      </c>
    </row>
    <row r="18" spans="1:5" ht="15.75">
      <c r="A18" s="23">
        <v>9</v>
      </c>
      <c r="B18" s="9" t="s">
        <v>4</v>
      </c>
      <c r="C18" s="10">
        <v>1</v>
      </c>
      <c r="D18" s="23">
        <v>619</v>
      </c>
      <c r="E18" s="23">
        <f t="shared" si="0"/>
        <v>619</v>
      </c>
    </row>
    <row r="19" spans="1:5" ht="15.75">
      <c r="A19" s="23">
        <v>10</v>
      </c>
      <c r="B19" s="9" t="s">
        <v>135</v>
      </c>
      <c r="C19" s="10">
        <v>16.75</v>
      </c>
      <c r="D19" s="23">
        <v>430</v>
      </c>
      <c r="E19" s="23">
        <f t="shared" si="0"/>
        <v>7202.5</v>
      </c>
    </row>
    <row r="20" spans="1:5" ht="15.75">
      <c r="A20" s="23">
        <v>11</v>
      </c>
      <c r="B20" s="9" t="s">
        <v>58</v>
      </c>
      <c r="C20" s="10">
        <v>1</v>
      </c>
      <c r="D20" s="23">
        <v>658</v>
      </c>
      <c r="E20" s="23">
        <f t="shared" si="0"/>
        <v>658</v>
      </c>
    </row>
    <row r="21" spans="1:5" ht="15.75">
      <c r="A21" s="23">
        <v>12</v>
      </c>
      <c r="B21" s="9" t="s">
        <v>14</v>
      </c>
      <c r="C21" s="10">
        <v>1</v>
      </c>
      <c r="D21" s="23">
        <v>510</v>
      </c>
      <c r="E21" s="23">
        <f t="shared" si="0"/>
        <v>510</v>
      </c>
    </row>
    <row r="22" spans="1:5" ht="15.75">
      <c r="A22" s="23">
        <v>13</v>
      </c>
      <c r="B22" s="9" t="s">
        <v>27</v>
      </c>
      <c r="C22" s="10">
        <v>1.5</v>
      </c>
      <c r="D22" s="23">
        <v>390</v>
      </c>
      <c r="E22" s="23">
        <f t="shared" si="0"/>
        <v>585</v>
      </c>
    </row>
    <row r="23" spans="1:5" ht="15.75">
      <c r="A23" s="23">
        <v>14</v>
      </c>
      <c r="B23" s="9" t="s">
        <v>218</v>
      </c>
      <c r="C23" s="10">
        <v>1</v>
      </c>
      <c r="D23" s="23">
        <v>320</v>
      </c>
      <c r="E23" s="23">
        <f t="shared" si="0"/>
        <v>320</v>
      </c>
    </row>
    <row r="24" spans="1:5" ht="15.75">
      <c r="A24" s="23">
        <v>15</v>
      </c>
      <c r="B24" s="9" t="s">
        <v>9</v>
      </c>
      <c r="C24" s="10">
        <v>0.25</v>
      </c>
      <c r="D24" s="23">
        <v>320</v>
      </c>
      <c r="E24" s="23">
        <f t="shared" si="0"/>
        <v>80</v>
      </c>
    </row>
    <row r="25" spans="1:5" ht="15.75">
      <c r="A25" s="23">
        <v>16</v>
      </c>
      <c r="B25" s="9" t="s">
        <v>80</v>
      </c>
      <c r="C25" s="10">
        <v>1</v>
      </c>
      <c r="D25" s="23">
        <v>320</v>
      </c>
      <c r="E25" s="23">
        <f t="shared" si="0"/>
        <v>320</v>
      </c>
    </row>
    <row r="26" spans="1:5" ht="15.75">
      <c r="A26" s="23">
        <v>17</v>
      </c>
      <c r="B26" s="9" t="s">
        <v>10</v>
      </c>
      <c r="C26" s="10">
        <v>4</v>
      </c>
      <c r="D26" s="23">
        <v>517</v>
      </c>
      <c r="E26" s="23">
        <f t="shared" si="0"/>
        <v>2068</v>
      </c>
    </row>
    <row r="27" spans="1:5" ht="15.75">
      <c r="A27" s="23">
        <v>18</v>
      </c>
      <c r="B27" s="9" t="s">
        <v>136</v>
      </c>
      <c r="C27" s="10">
        <v>6.25</v>
      </c>
      <c r="D27" s="23">
        <v>517</v>
      </c>
      <c r="E27" s="23">
        <f t="shared" si="0"/>
        <v>3231.25</v>
      </c>
    </row>
    <row r="28" spans="1:5" ht="15.75">
      <c r="A28" s="33"/>
      <c r="B28" s="25" t="s">
        <v>11</v>
      </c>
      <c r="C28" s="26">
        <f>SUM(C10:C27)</f>
        <v>43.5</v>
      </c>
      <c r="D28" s="33"/>
      <c r="E28" s="33">
        <f>SUM(E10:E27)</f>
        <v>22578</v>
      </c>
    </row>
    <row r="29" spans="1:5" ht="15">
      <c r="A29" s="66"/>
      <c r="B29" s="66"/>
      <c r="C29" s="66"/>
      <c r="D29" s="66"/>
      <c r="E29" s="66"/>
    </row>
    <row r="30" spans="1:5" ht="15">
      <c r="A30" s="66"/>
      <c r="B30" s="66"/>
      <c r="C30" s="66"/>
      <c r="D30" s="66"/>
      <c r="E30" s="66"/>
    </row>
    <row r="31" spans="1:5" ht="15">
      <c r="A31" s="66"/>
      <c r="B31" s="66"/>
      <c r="C31" s="66"/>
      <c r="D31" s="66"/>
      <c r="E31" s="66"/>
    </row>
    <row r="32" spans="1:5" ht="15">
      <c r="A32" s="66"/>
      <c r="B32" s="66"/>
      <c r="C32" s="66"/>
      <c r="D32" s="66"/>
      <c r="E32" s="66"/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5.57421875" style="0" customWidth="1"/>
    <col min="2" max="2" width="33.710937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324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5.75" customHeight="1">
      <c r="B6" s="146" t="s">
        <v>205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1:5" ht="15.75">
      <c r="A8" s="4"/>
      <c r="C8" s="83"/>
      <c r="D8" s="83"/>
      <c r="E8" s="83"/>
    </row>
    <row r="9" spans="1:5" ht="33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>
      <c r="A10" s="11">
        <v>1</v>
      </c>
      <c r="B10" s="9" t="s">
        <v>237</v>
      </c>
      <c r="C10" s="10">
        <v>1</v>
      </c>
      <c r="D10" s="23">
        <v>1196</v>
      </c>
      <c r="E10" s="23">
        <f aca="true" t="shared" si="0" ref="E10:E25">C10*D10</f>
        <v>1196</v>
      </c>
    </row>
    <row r="11" spans="1:5" ht="15.75">
      <c r="A11" s="11">
        <v>2</v>
      </c>
      <c r="B11" s="9" t="s">
        <v>3</v>
      </c>
      <c r="C11" s="10">
        <v>1</v>
      </c>
      <c r="D11" s="23">
        <v>925</v>
      </c>
      <c r="E11" s="23">
        <f t="shared" si="0"/>
        <v>925</v>
      </c>
    </row>
    <row r="12" spans="1:5" ht="36.75" customHeight="1">
      <c r="A12" s="11">
        <v>3</v>
      </c>
      <c r="B12" s="9" t="s">
        <v>148</v>
      </c>
      <c r="C12" s="10">
        <v>1</v>
      </c>
      <c r="D12" s="23">
        <v>574</v>
      </c>
      <c r="E12" s="23">
        <f t="shared" si="0"/>
        <v>574</v>
      </c>
    </row>
    <row r="13" spans="1:5" ht="31.5">
      <c r="A13" s="11">
        <v>4</v>
      </c>
      <c r="B13" s="9" t="s">
        <v>149</v>
      </c>
      <c r="C13" s="10">
        <v>1</v>
      </c>
      <c r="D13" s="23">
        <v>755</v>
      </c>
      <c r="E13" s="23">
        <f t="shared" si="0"/>
        <v>755</v>
      </c>
    </row>
    <row r="14" spans="1:5" ht="15.75">
      <c r="A14" s="11">
        <v>5</v>
      </c>
      <c r="B14" s="9" t="s">
        <v>238</v>
      </c>
      <c r="C14" s="10">
        <v>1</v>
      </c>
      <c r="D14" s="23">
        <v>854</v>
      </c>
      <c r="E14" s="23">
        <f t="shared" si="0"/>
        <v>854</v>
      </c>
    </row>
    <row r="15" spans="1:5" ht="15.75">
      <c r="A15" s="11">
        <v>6</v>
      </c>
      <c r="B15" s="9" t="s">
        <v>207</v>
      </c>
      <c r="C15" s="10">
        <v>1</v>
      </c>
      <c r="D15" s="23">
        <v>665</v>
      </c>
      <c r="E15" s="23">
        <f t="shared" si="0"/>
        <v>665</v>
      </c>
    </row>
    <row r="16" spans="1:5" ht="15.75">
      <c r="A16" s="11">
        <v>7</v>
      </c>
      <c r="B16" s="9" t="s">
        <v>207</v>
      </c>
      <c r="C16" s="10">
        <v>1</v>
      </c>
      <c r="D16" s="23">
        <v>712</v>
      </c>
      <c r="E16" s="23">
        <f t="shared" si="0"/>
        <v>712</v>
      </c>
    </row>
    <row r="17" spans="1:6" ht="15.75">
      <c r="A17" s="11">
        <v>8</v>
      </c>
      <c r="B17" s="9" t="s">
        <v>208</v>
      </c>
      <c r="C17" s="10">
        <v>1</v>
      </c>
      <c r="D17" s="23">
        <v>712</v>
      </c>
      <c r="E17" s="23">
        <f t="shared" si="0"/>
        <v>712</v>
      </c>
      <c r="F17" s="66"/>
    </row>
    <row r="18" spans="1:5" ht="15.75">
      <c r="A18" s="11">
        <v>9</v>
      </c>
      <c r="B18" s="9" t="s">
        <v>239</v>
      </c>
      <c r="C18" s="10">
        <v>1</v>
      </c>
      <c r="D18" s="23">
        <v>726</v>
      </c>
      <c r="E18" s="23">
        <f t="shared" si="0"/>
        <v>726</v>
      </c>
    </row>
    <row r="19" spans="1:5" ht="15.75">
      <c r="A19" s="11">
        <v>10</v>
      </c>
      <c r="B19" s="9" t="s">
        <v>240</v>
      </c>
      <c r="C19" s="10">
        <v>1</v>
      </c>
      <c r="D19" s="23">
        <v>755</v>
      </c>
      <c r="E19" s="23">
        <f t="shared" si="0"/>
        <v>755</v>
      </c>
    </row>
    <row r="20" spans="1:5" ht="15.75">
      <c r="A20" s="11">
        <v>11</v>
      </c>
      <c r="B20" s="9" t="s">
        <v>241</v>
      </c>
      <c r="C20" s="10">
        <v>1</v>
      </c>
      <c r="D20" s="23">
        <v>726</v>
      </c>
      <c r="E20" s="23">
        <f t="shared" si="0"/>
        <v>726</v>
      </c>
    </row>
    <row r="21" spans="1:5" ht="15.75" customHeight="1">
      <c r="A21" s="11">
        <v>12</v>
      </c>
      <c r="B21" s="9" t="s">
        <v>242</v>
      </c>
      <c r="C21" s="10">
        <v>0.5</v>
      </c>
      <c r="D21" s="23">
        <v>510</v>
      </c>
      <c r="E21" s="23">
        <f t="shared" si="0"/>
        <v>255</v>
      </c>
    </row>
    <row r="22" spans="1:5" ht="15.75">
      <c r="A22" s="11">
        <v>13</v>
      </c>
      <c r="B22" s="9" t="s">
        <v>51</v>
      </c>
      <c r="C22" s="10">
        <v>1</v>
      </c>
      <c r="D22" s="23">
        <v>385</v>
      </c>
      <c r="E22" s="23">
        <f t="shared" si="0"/>
        <v>385</v>
      </c>
    </row>
    <row r="23" spans="1:5" ht="15.75">
      <c r="A23" s="11">
        <v>14</v>
      </c>
      <c r="B23" s="9" t="s">
        <v>150</v>
      </c>
      <c r="C23" s="10">
        <v>2</v>
      </c>
      <c r="D23" s="23">
        <v>499</v>
      </c>
      <c r="E23" s="23">
        <f t="shared" si="0"/>
        <v>998</v>
      </c>
    </row>
    <row r="24" spans="1:5" ht="15.75">
      <c r="A24" s="11">
        <v>15</v>
      </c>
      <c r="B24" s="9" t="s">
        <v>80</v>
      </c>
      <c r="C24" s="10">
        <v>1</v>
      </c>
      <c r="D24" s="23">
        <v>320</v>
      </c>
      <c r="E24" s="23">
        <f t="shared" si="0"/>
        <v>320</v>
      </c>
    </row>
    <row r="25" spans="1:5" ht="15.75">
      <c r="A25" s="11">
        <v>16</v>
      </c>
      <c r="B25" s="9" t="s">
        <v>9</v>
      </c>
      <c r="C25" s="10">
        <v>0.75</v>
      </c>
      <c r="D25" s="23">
        <v>320</v>
      </c>
      <c r="E25" s="23">
        <f t="shared" si="0"/>
        <v>240</v>
      </c>
    </row>
    <row r="26" spans="1:5" ht="15.75">
      <c r="A26" s="11"/>
      <c r="B26" s="59" t="s">
        <v>151</v>
      </c>
      <c r="C26" s="10"/>
      <c r="D26" s="23"/>
      <c r="E26" s="23"/>
    </row>
    <row r="27" spans="1:5" ht="15.75">
      <c r="A27" s="11">
        <v>17</v>
      </c>
      <c r="B27" s="9" t="s">
        <v>243</v>
      </c>
      <c r="C27" s="10">
        <v>1</v>
      </c>
      <c r="D27" s="23">
        <v>826</v>
      </c>
      <c r="E27" s="23">
        <f>C27*D27</f>
        <v>826</v>
      </c>
    </row>
    <row r="28" spans="1:5" ht="15.75">
      <c r="A28" s="11">
        <v>18</v>
      </c>
      <c r="B28" s="9" t="s">
        <v>244</v>
      </c>
      <c r="C28" s="10">
        <v>1</v>
      </c>
      <c r="D28" s="23">
        <v>726</v>
      </c>
      <c r="E28" s="23">
        <f>C28*D28</f>
        <v>726</v>
      </c>
    </row>
    <row r="29" spans="1:5" ht="15.75">
      <c r="A29" s="11">
        <v>19</v>
      </c>
      <c r="B29" s="9" t="s">
        <v>80</v>
      </c>
      <c r="C29" s="10">
        <v>0.5</v>
      </c>
      <c r="D29" s="23">
        <v>320</v>
      </c>
      <c r="E29" s="23">
        <f>C29*D29</f>
        <v>160</v>
      </c>
    </row>
    <row r="30" spans="1:5" ht="31.5">
      <c r="A30" s="11"/>
      <c r="B30" s="59" t="s">
        <v>152</v>
      </c>
      <c r="C30" s="10"/>
      <c r="D30" s="23"/>
      <c r="E30" s="23"/>
    </row>
    <row r="31" spans="1:5" ht="15.75">
      <c r="A31" s="11">
        <v>20</v>
      </c>
      <c r="B31" s="9" t="s">
        <v>245</v>
      </c>
      <c r="C31" s="10">
        <v>1</v>
      </c>
      <c r="D31" s="23">
        <v>854</v>
      </c>
      <c r="E31" s="23">
        <f>C31*D31</f>
        <v>854</v>
      </c>
    </row>
    <row r="32" spans="1:5" ht="15.75">
      <c r="A32" s="11">
        <v>21</v>
      </c>
      <c r="B32" s="9" t="s">
        <v>246</v>
      </c>
      <c r="C32" s="10">
        <v>1</v>
      </c>
      <c r="D32" s="23">
        <v>726</v>
      </c>
      <c r="E32" s="23">
        <f>C32*D32</f>
        <v>726</v>
      </c>
    </row>
    <row r="33" spans="1:5" ht="15.75">
      <c r="A33" s="11">
        <v>22</v>
      </c>
      <c r="B33" s="9" t="s">
        <v>19</v>
      </c>
      <c r="C33" s="10">
        <v>1</v>
      </c>
      <c r="D33" s="23">
        <v>320</v>
      </c>
      <c r="E33" s="23">
        <f>C33*D33</f>
        <v>320</v>
      </c>
    </row>
    <row r="34" spans="1:5" ht="15.75">
      <c r="A34" s="11">
        <v>23</v>
      </c>
      <c r="B34" s="9" t="s">
        <v>51</v>
      </c>
      <c r="C34" s="10">
        <v>4</v>
      </c>
      <c r="D34" s="23">
        <v>385</v>
      </c>
      <c r="E34" s="23">
        <f>C34*D34</f>
        <v>1540</v>
      </c>
    </row>
    <row r="35" spans="1:5" ht="15.75">
      <c r="A35" s="27"/>
      <c r="B35" s="25" t="s">
        <v>11</v>
      </c>
      <c r="C35" s="26">
        <f>SUM(C10:C34)</f>
        <v>25.75</v>
      </c>
      <c r="D35" s="28"/>
      <c r="E35" s="33">
        <f>SUM(E10:E34)</f>
        <v>15950</v>
      </c>
    </row>
    <row r="36" spans="2:4" ht="15">
      <c r="B36" s="66"/>
      <c r="C36" s="66"/>
      <c r="D36" s="66"/>
    </row>
    <row r="37" spans="2:4" ht="15">
      <c r="B37" s="66"/>
      <c r="C37" s="66"/>
      <c r="D37" s="66"/>
    </row>
    <row r="38" spans="2:4" ht="15">
      <c r="B38" s="66"/>
      <c r="C38" s="66"/>
      <c r="D38" s="66"/>
    </row>
    <row r="39" spans="2:4" ht="15">
      <c r="B39" s="66"/>
      <c r="C39" s="66"/>
      <c r="D39" s="66"/>
    </row>
    <row r="40" spans="2:4" ht="15">
      <c r="B40" s="66"/>
      <c r="C40" s="66"/>
      <c r="D40" s="66"/>
    </row>
    <row r="41" spans="2:4" ht="15">
      <c r="B41" s="66"/>
      <c r="C41" s="66"/>
      <c r="D41" s="66"/>
    </row>
    <row r="42" spans="2:4" ht="15">
      <c r="B42" s="66"/>
      <c r="C42" s="66"/>
      <c r="D42" s="66"/>
    </row>
    <row r="43" spans="2:4" ht="15">
      <c r="B43" s="66"/>
      <c r="C43" s="66"/>
      <c r="D43" s="66"/>
    </row>
    <row r="44" spans="2:4" ht="15">
      <c r="B44" s="66"/>
      <c r="C44" s="66"/>
      <c r="D44" s="66"/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00390625" style="0" customWidth="1"/>
    <col min="2" max="2" width="36.00390625" style="0" customWidth="1"/>
    <col min="3" max="3" width="16.00390625" style="0" customWidth="1"/>
    <col min="4" max="5" width="14.00390625" style="0" customWidth="1"/>
    <col min="6" max="6" width="9.140625" style="66" customWidth="1"/>
  </cols>
  <sheetData>
    <row r="1" spans="1:5" ht="15.75" customHeight="1">
      <c r="A1" s="135"/>
      <c r="B1" s="152"/>
      <c r="C1" s="152"/>
      <c r="D1" s="150"/>
      <c r="E1" s="150" t="s">
        <v>325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5.75" customHeight="1">
      <c r="B6" s="146" t="s">
        <v>200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2.25" customHeight="1">
      <c r="A9" s="130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9.5" customHeight="1">
      <c r="A10" s="70">
        <v>1</v>
      </c>
      <c r="B10" s="133" t="s">
        <v>153</v>
      </c>
      <c r="C10" s="70">
        <v>1</v>
      </c>
      <c r="D10" s="136">
        <v>1125</v>
      </c>
      <c r="E10" s="136">
        <f aca="true" t="shared" si="0" ref="E10:E22">C10*D10</f>
        <v>1125</v>
      </c>
    </row>
    <row r="11" spans="1:5" ht="31.5">
      <c r="A11" s="70">
        <v>2</v>
      </c>
      <c r="B11" s="134" t="s">
        <v>154</v>
      </c>
      <c r="C11" s="70">
        <v>1</v>
      </c>
      <c r="D11" s="136">
        <v>854</v>
      </c>
      <c r="E11" s="136">
        <f t="shared" si="0"/>
        <v>854</v>
      </c>
    </row>
    <row r="12" spans="1:5" ht="31.5">
      <c r="A12" s="70">
        <v>3</v>
      </c>
      <c r="B12" s="134" t="s">
        <v>155</v>
      </c>
      <c r="C12" s="70">
        <v>1</v>
      </c>
      <c r="D12" s="136">
        <v>854</v>
      </c>
      <c r="E12" s="136">
        <f t="shared" si="0"/>
        <v>854</v>
      </c>
    </row>
    <row r="13" spans="1:5" ht="15.75">
      <c r="A13" s="61">
        <v>4</v>
      </c>
      <c r="B13" s="63" t="s">
        <v>201</v>
      </c>
      <c r="C13" s="61">
        <v>4</v>
      </c>
      <c r="D13" s="136">
        <v>665</v>
      </c>
      <c r="E13" s="136">
        <f t="shared" si="0"/>
        <v>2660</v>
      </c>
    </row>
    <row r="14" spans="1:5" ht="15.75">
      <c r="A14" s="61">
        <v>5</v>
      </c>
      <c r="B14" s="60" t="s">
        <v>82</v>
      </c>
      <c r="C14" s="61">
        <v>2</v>
      </c>
      <c r="D14" s="136">
        <v>665</v>
      </c>
      <c r="E14" s="136">
        <f t="shared" si="0"/>
        <v>1330</v>
      </c>
    </row>
    <row r="15" spans="1:5" ht="15.75">
      <c r="A15" s="61">
        <v>6</v>
      </c>
      <c r="B15" s="63" t="s">
        <v>156</v>
      </c>
      <c r="C15" s="61">
        <v>1</v>
      </c>
      <c r="D15" s="136">
        <v>854</v>
      </c>
      <c r="E15" s="136">
        <f t="shared" si="0"/>
        <v>854</v>
      </c>
    </row>
    <row r="16" spans="1:5" ht="15.75">
      <c r="A16" s="61">
        <v>7</v>
      </c>
      <c r="B16" s="60" t="s">
        <v>3</v>
      </c>
      <c r="C16" s="61">
        <v>1</v>
      </c>
      <c r="D16" s="136">
        <v>925</v>
      </c>
      <c r="E16" s="136">
        <f t="shared" si="0"/>
        <v>925</v>
      </c>
    </row>
    <row r="17" spans="1:5" ht="15.75">
      <c r="A17" s="61">
        <v>8</v>
      </c>
      <c r="B17" s="60" t="s">
        <v>80</v>
      </c>
      <c r="C17" s="61">
        <v>0.5</v>
      </c>
      <c r="D17" s="136">
        <v>320</v>
      </c>
      <c r="E17" s="136">
        <f t="shared" si="0"/>
        <v>160</v>
      </c>
    </row>
    <row r="18" spans="1:5" ht="15.75">
      <c r="A18" s="61">
        <v>9</v>
      </c>
      <c r="B18" s="60" t="s">
        <v>9</v>
      </c>
      <c r="C18" s="61">
        <v>0.5</v>
      </c>
      <c r="D18" s="136">
        <v>320</v>
      </c>
      <c r="E18" s="136">
        <f t="shared" si="0"/>
        <v>160</v>
      </c>
    </row>
    <row r="19" spans="1:5" ht="15.75">
      <c r="A19" s="61">
        <v>10</v>
      </c>
      <c r="B19" s="60" t="s">
        <v>71</v>
      </c>
      <c r="C19" s="61">
        <v>0.25</v>
      </c>
      <c r="D19" s="136">
        <v>499</v>
      </c>
      <c r="E19" s="136">
        <f t="shared" si="0"/>
        <v>124.75</v>
      </c>
    </row>
    <row r="20" spans="1:5" ht="15.75">
      <c r="A20" s="61">
        <v>11</v>
      </c>
      <c r="B20" s="9" t="s">
        <v>19</v>
      </c>
      <c r="C20" s="61">
        <v>1</v>
      </c>
      <c r="D20" s="136">
        <v>342</v>
      </c>
      <c r="E20" s="136">
        <f t="shared" si="0"/>
        <v>342</v>
      </c>
    </row>
    <row r="21" spans="1:7" ht="15.75">
      <c r="A21" s="61">
        <v>12</v>
      </c>
      <c r="B21" s="63" t="s">
        <v>263</v>
      </c>
      <c r="C21" s="61">
        <v>1</v>
      </c>
      <c r="D21" s="136">
        <v>598</v>
      </c>
      <c r="E21" s="136">
        <f t="shared" si="0"/>
        <v>598</v>
      </c>
      <c r="G21" s="66"/>
    </row>
    <row r="22" spans="1:7" ht="15.75">
      <c r="A22" s="61">
        <v>13</v>
      </c>
      <c r="B22" s="63" t="s">
        <v>264</v>
      </c>
      <c r="C22" s="61">
        <v>1</v>
      </c>
      <c r="D22" s="136">
        <v>665</v>
      </c>
      <c r="E22" s="136">
        <f t="shared" si="0"/>
        <v>665</v>
      </c>
      <c r="F22" s="132"/>
      <c r="G22" s="66"/>
    </row>
    <row r="23" spans="1:7" ht="15.75">
      <c r="A23" s="61"/>
      <c r="B23" s="64" t="s">
        <v>157</v>
      </c>
      <c r="C23" s="62">
        <f>SUM(C10:C22)</f>
        <v>15.25</v>
      </c>
      <c r="D23" s="136"/>
      <c r="E23" s="103">
        <f>SUM(E10:E22)</f>
        <v>10651.75</v>
      </c>
      <c r="G23" s="66"/>
    </row>
    <row r="24" spans="1:5" ht="15.75">
      <c r="A24" s="61"/>
      <c r="B24" s="65" t="s">
        <v>158</v>
      </c>
      <c r="C24" s="61"/>
      <c r="D24" s="136"/>
      <c r="E24" s="136"/>
    </row>
    <row r="25" spans="1:5" ht="15.75">
      <c r="A25" s="61">
        <v>14</v>
      </c>
      <c r="B25" s="60" t="s">
        <v>153</v>
      </c>
      <c r="C25" s="61">
        <v>1</v>
      </c>
      <c r="D25" s="136">
        <v>797</v>
      </c>
      <c r="E25" s="136">
        <f>C25*D25</f>
        <v>797</v>
      </c>
    </row>
    <row r="26" spans="1:5" ht="15.75">
      <c r="A26" s="61">
        <v>15</v>
      </c>
      <c r="B26" s="63" t="s">
        <v>201</v>
      </c>
      <c r="C26" s="61">
        <v>1</v>
      </c>
      <c r="D26" s="136">
        <v>665</v>
      </c>
      <c r="E26" s="136">
        <f>C26*D26</f>
        <v>665</v>
      </c>
    </row>
    <row r="27" spans="1:5" ht="15.75">
      <c r="A27" s="61">
        <v>16</v>
      </c>
      <c r="B27" s="60" t="s">
        <v>80</v>
      </c>
      <c r="C27" s="61">
        <v>0.5</v>
      </c>
      <c r="D27" s="136">
        <v>320</v>
      </c>
      <c r="E27" s="136">
        <f>C27*D27</f>
        <v>160</v>
      </c>
    </row>
    <row r="28" spans="1:5" ht="15.75">
      <c r="A28" s="61">
        <v>17</v>
      </c>
      <c r="B28" s="60" t="s">
        <v>9</v>
      </c>
      <c r="C28" s="61">
        <v>0.5</v>
      </c>
      <c r="D28" s="136">
        <v>320</v>
      </c>
      <c r="E28" s="136">
        <f>C28*D28</f>
        <v>160</v>
      </c>
    </row>
    <row r="29" spans="1:5" ht="15.75">
      <c r="A29" s="61"/>
      <c r="B29" s="64" t="s">
        <v>157</v>
      </c>
      <c r="C29" s="62">
        <f>SUM(C25:C28)</f>
        <v>3</v>
      </c>
      <c r="D29" s="136"/>
      <c r="E29" s="103">
        <f>SUM(E25:E28)</f>
        <v>1782</v>
      </c>
    </row>
    <row r="30" spans="1:5" ht="15.75">
      <c r="A30" s="61"/>
      <c r="B30" s="65" t="s">
        <v>159</v>
      </c>
      <c r="C30" s="61"/>
      <c r="D30" s="136"/>
      <c r="E30" s="136"/>
    </row>
    <row r="31" spans="1:5" ht="15.75">
      <c r="A31" s="61">
        <v>18</v>
      </c>
      <c r="B31" s="60" t="s">
        <v>153</v>
      </c>
      <c r="C31" s="61">
        <v>1</v>
      </c>
      <c r="D31" s="136">
        <v>812</v>
      </c>
      <c r="E31" s="136">
        <f>C31*D31</f>
        <v>812</v>
      </c>
    </row>
    <row r="32" spans="1:5" ht="15.75">
      <c r="A32" s="61">
        <v>19</v>
      </c>
      <c r="B32" s="63" t="s">
        <v>201</v>
      </c>
      <c r="C32" s="61">
        <v>4</v>
      </c>
      <c r="D32" s="136">
        <v>665</v>
      </c>
      <c r="E32" s="136">
        <f>C32*D32</f>
        <v>2660</v>
      </c>
    </row>
    <row r="33" spans="1:5" ht="15.75">
      <c r="A33" s="61">
        <v>20</v>
      </c>
      <c r="B33" s="60" t="s">
        <v>80</v>
      </c>
      <c r="C33" s="61">
        <v>1</v>
      </c>
      <c r="D33" s="136">
        <v>320</v>
      </c>
      <c r="E33" s="136">
        <f>C33*D33</f>
        <v>320</v>
      </c>
    </row>
    <row r="34" spans="1:5" ht="15.75">
      <c r="A34" s="61">
        <v>21</v>
      </c>
      <c r="B34" s="60" t="s">
        <v>9</v>
      </c>
      <c r="C34" s="61">
        <v>0.5</v>
      </c>
      <c r="D34" s="136">
        <v>320</v>
      </c>
      <c r="E34" s="136">
        <f>C34*D34</f>
        <v>160</v>
      </c>
    </row>
    <row r="35" spans="1:5" ht="15.75">
      <c r="A35" s="61"/>
      <c r="B35" s="64" t="s">
        <v>157</v>
      </c>
      <c r="C35" s="62">
        <f>SUM(C31:C34)</f>
        <v>6.5</v>
      </c>
      <c r="D35" s="136"/>
      <c r="E35" s="103">
        <f>SUM(E31:E34)</f>
        <v>3952</v>
      </c>
    </row>
    <row r="36" spans="1:5" ht="15.75">
      <c r="A36" s="61"/>
      <c r="B36" s="65" t="s">
        <v>160</v>
      </c>
      <c r="C36" s="61"/>
      <c r="D36" s="136"/>
      <c r="E36" s="136"/>
    </row>
    <row r="37" spans="1:5" ht="15.75">
      <c r="A37" s="61">
        <v>22</v>
      </c>
      <c r="B37" s="60" t="s">
        <v>153</v>
      </c>
      <c r="C37" s="61">
        <v>1</v>
      </c>
      <c r="D37" s="136">
        <v>812</v>
      </c>
      <c r="E37" s="136">
        <f>C37*D37</f>
        <v>812</v>
      </c>
    </row>
    <row r="38" spans="1:5" ht="15.75">
      <c r="A38" s="61">
        <v>23</v>
      </c>
      <c r="B38" s="63" t="s">
        <v>201</v>
      </c>
      <c r="C38" s="61">
        <v>2</v>
      </c>
      <c r="D38" s="136">
        <v>665</v>
      </c>
      <c r="E38" s="136">
        <f>C38*D38</f>
        <v>1330</v>
      </c>
    </row>
    <row r="39" spans="1:5" ht="15.75">
      <c r="A39" s="61">
        <v>24</v>
      </c>
      <c r="B39" s="60" t="s">
        <v>82</v>
      </c>
      <c r="C39" s="61">
        <v>1</v>
      </c>
      <c r="D39" s="136">
        <v>665</v>
      </c>
      <c r="E39" s="136">
        <f>C39*D39</f>
        <v>665</v>
      </c>
    </row>
    <row r="40" spans="1:5" ht="15.75">
      <c r="A40" s="61">
        <v>25</v>
      </c>
      <c r="B40" s="60" t="s">
        <v>80</v>
      </c>
      <c r="C40" s="61">
        <v>0.5</v>
      </c>
      <c r="D40" s="136">
        <v>320</v>
      </c>
      <c r="E40" s="136">
        <f>C40*D40</f>
        <v>160</v>
      </c>
    </row>
    <row r="41" spans="1:5" ht="15.75">
      <c r="A41" s="61">
        <v>26</v>
      </c>
      <c r="B41" s="60" t="s">
        <v>9</v>
      </c>
      <c r="C41" s="61">
        <v>0.5</v>
      </c>
      <c r="D41" s="136">
        <v>320</v>
      </c>
      <c r="E41" s="136">
        <f>C41*D41</f>
        <v>160</v>
      </c>
    </row>
    <row r="42" spans="1:5" ht="15.75">
      <c r="A42" s="61"/>
      <c r="B42" s="64" t="s">
        <v>157</v>
      </c>
      <c r="C42" s="62">
        <f>SUM(C37:C41)</f>
        <v>5</v>
      </c>
      <c r="D42" s="136"/>
      <c r="E42" s="103">
        <f>SUM(E37:E41)</f>
        <v>3127</v>
      </c>
    </row>
    <row r="43" spans="1:5" ht="15.75">
      <c r="A43" s="61"/>
      <c r="B43" s="65" t="s">
        <v>161</v>
      </c>
      <c r="C43" s="61"/>
      <c r="D43" s="136"/>
      <c r="E43" s="136"/>
    </row>
    <row r="44" spans="1:5" ht="15.75">
      <c r="A44" s="61">
        <v>27</v>
      </c>
      <c r="B44" s="60" t="s">
        <v>153</v>
      </c>
      <c r="C44" s="61">
        <v>1</v>
      </c>
      <c r="D44" s="136">
        <v>812</v>
      </c>
      <c r="E44" s="136">
        <f>C44*D44</f>
        <v>812</v>
      </c>
    </row>
    <row r="45" spans="1:5" ht="15.75">
      <c r="A45" s="61">
        <v>28</v>
      </c>
      <c r="B45" s="63" t="s">
        <v>201</v>
      </c>
      <c r="C45" s="61">
        <v>2</v>
      </c>
      <c r="D45" s="136">
        <v>665</v>
      </c>
      <c r="E45" s="136">
        <f>C45*D45</f>
        <v>1330</v>
      </c>
    </row>
    <row r="46" spans="1:5" ht="15.75">
      <c r="A46" s="61">
        <v>29</v>
      </c>
      <c r="B46" s="60" t="s">
        <v>82</v>
      </c>
      <c r="C46" s="61">
        <v>1</v>
      </c>
      <c r="D46" s="136">
        <v>665</v>
      </c>
      <c r="E46" s="136">
        <f>C46*D46</f>
        <v>665</v>
      </c>
    </row>
    <row r="47" spans="1:5" ht="15.75">
      <c r="A47" s="61">
        <v>30</v>
      </c>
      <c r="B47" s="60" t="s">
        <v>8</v>
      </c>
      <c r="C47" s="61">
        <v>1</v>
      </c>
      <c r="D47" s="136">
        <v>320</v>
      </c>
      <c r="E47" s="136">
        <f>C47*D47</f>
        <v>320</v>
      </c>
    </row>
    <row r="48" spans="1:5" ht="15.75">
      <c r="A48" s="61"/>
      <c r="B48" s="64" t="s">
        <v>157</v>
      </c>
      <c r="C48" s="62">
        <f>SUM(C44:C47)</f>
        <v>5</v>
      </c>
      <c r="D48" s="136"/>
      <c r="E48" s="103">
        <f>SUM(E44:E47)</f>
        <v>3127</v>
      </c>
    </row>
    <row r="49" spans="1:5" ht="15.75">
      <c r="A49" s="61"/>
      <c r="B49" s="65" t="s">
        <v>162</v>
      </c>
      <c r="C49" s="61"/>
      <c r="D49" s="136"/>
      <c r="E49" s="136"/>
    </row>
    <row r="50" spans="1:5" ht="15.75">
      <c r="A50" s="61">
        <v>31</v>
      </c>
      <c r="B50" s="60" t="s">
        <v>153</v>
      </c>
      <c r="C50" s="61">
        <v>1</v>
      </c>
      <c r="D50" s="136">
        <v>826</v>
      </c>
      <c r="E50" s="136">
        <f>C50*D50</f>
        <v>826</v>
      </c>
    </row>
    <row r="51" spans="1:5" ht="15.75">
      <c r="A51" s="61">
        <v>32</v>
      </c>
      <c r="B51" s="63" t="s">
        <v>201</v>
      </c>
      <c r="C51" s="61">
        <v>6</v>
      </c>
      <c r="D51" s="136">
        <v>665</v>
      </c>
      <c r="E51" s="136">
        <f>C51*D51</f>
        <v>3990</v>
      </c>
    </row>
    <row r="52" spans="1:5" ht="15.75">
      <c r="A52" s="61">
        <v>33</v>
      </c>
      <c r="B52" s="60" t="s">
        <v>82</v>
      </c>
      <c r="C52" s="61">
        <v>1</v>
      </c>
      <c r="D52" s="136">
        <v>665</v>
      </c>
      <c r="E52" s="136">
        <f>C52*D52</f>
        <v>665</v>
      </c>
    </row>
    <row r="53" spans="1:5" ht="15.75">
      <c r="A53" s="61">
        <v>34</v>
      </c>
      <c r="B53" s="60" t="s">
        <v>80</v>
      </c>
      <c r="C53" s="61">
        <v>1</v>
      </c>
      <c r="D53" s="136">
        <v>320</v>
      </c>
      <c r="E53" s="136">
        <f>C53*D53</f>
        <v>320</v>
      </c>
    </row>
    <row r="54" spans="1:5" ht="15.75">
      <c r="A54" s="61">
        <v>35</v>
      </c>
      <c r="B54" s="60" t="s">
        <v>9</v>
      </c>
      <c r="C54" s="61">
        <v>0.5</v>
      </c>
      <c r="D54" s="136">
        <v>320</v>
      </c>
      <c r="E54" s="136">
        <f>C54*D54</f>
        <v>160</v>
      </c>
    </row>
    <row r="55" spans="1:5" ht="15.75">
      <c r="A55" s="61"/>
      <c r="B55" s="64" t="s">
        <v>157</v>
      </c>
      <c r="C55" s="62">
        <f>SUM(C50:C54)</f>
        <v>9.5</v>
      </c>
      <c r="D55" s="136"/>
      <c r="E55" s="103">
        <f>SUM(E50:E54)</f>
        <v>5961</v>
      </c>
    </row>
    <row r="56" spans="1:5" ht="15.75">
      <c r="A56" s="61"/>
      <c r="B56" s="65" t="s">
        <v>163</v>
      </c>
      <c r="C56" s="61"/>
      <c r="D56" s="136"/>
      <c r="E56" s="136"/>
    </row>
    <row r="57" spans="1:5" ht="15.75">
      <c r="A57" s="61">
        <v>36</v>
      </c>
      <c r="B57" s="60" t="s">
        <v>153</v>
      </c>
      <c r="C57" s="61">
        <v>1</v>
      </c>
      <c r="D57" s="136">
        <v>797</v>
      </c>
      <c r="E57" s="136">
        <f>C57*D57</f>
        <v>797</v>
      </c>
    </row>
    <row r="58" spans="1:5" ht="15.75">
      <c r="A58" s="67">
        <v>37</v>
      </c>
      <c r="B58" s="60" t="s">
        <v>82</v>
      </c>
      <c r="C58" s="61">
        <v>1</v>
      </c>
      <c r="D58" s="136">
        <v>665</v>
      </c>
      <c r="E58" s="136">
        <f>C58*D58</f>
        <v>665</v>
      </c>
    </row>
    <row r="59" spans="1:5" ht="15.75">
      <c r="A59" s="67">
        <v>38</v>
      </c>
      <c r="B59" s="60" t="s">
        <v>80</v>
      </c>
      <c r="C59" s="61">
        <v>0.25</v>
      </c>
      <c r="D59" s="136">
        <v>320</v>
      </c>
      <c r="E59" s="136">
        <f>C59*D59</f>
        <v>80</v>
      </c>
    </row>
    <row r="60" spans="1:5" ht="15.75">
      <c r="A60" s="67"/>
      <c r="B60" s="64" t="s">
        <v>157</v>
      </c>
      <c r="C60" s="62">
        <f>SUM(C57:C59)</f>
        <v>2.25</v>
      </c>
      <c r="D60" s="62"/>
      <c r="E60" s="131">
        <f>SUM(E57:E59)</f>
        <v>1542</v>
      </c>
    </row>
    <row r="61" spans="1:5" ht="15.75">
      <c r="A61" s="131"/>
      <c r="B61" s="64" t="s">
        <v>164</v>
      </c>
      <c r="C61" s="94">
        <f>C23+C29+C35+C42+C48+C55+C60</f>
        <v>46.5</v>
      </c>
      <c r="D61" s="62"/>
      <c r="E61" s="131">
        <f>E23+E29+E35+E42+E48+E55+E60</f>
        <v>30142.75</v>
      </c>
    </row>
    <row r="62" spans="2:3" ht="15">
      <c r="B62" s="66"/>
      <c r="C62" s="66"/>
    </row>
    <row r="63" spans="2:3" ht="15">
      <c r="B63" s="66"/>
      <c r="C63" s="66"/>
    </row>
    <row r="64" spans="2:3" ht="15">
      <c r="B64" s="66"/>
      <c r="C64" s="66"/>
    </row>
    <row r="65" spans="2:3" ht="15">
      <c r="B65" s="66"/>
      <c r="C65" s="66"/>
    </row>
    <row r="66" spans="2:3" ht="15">
      <c r="B66" s="66"/>
      <c r="C66" s="66"/>
    </row>
    <row r="67" spans="2:3" ht="15">
      <c r="B67" s="66"/>
      <c r="C67" s="66"/>
    </row>
  </sheetData>
  <sheetProtection/>
  <mergeCells count="2"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7" sqref="B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294</v>
      </c>
    </row>
    <row r="2" spans="1:5" ht="15.75" customHeight="1">
      <c r="A2" s="5"/>
      <c r="B2" s="152"/>
      <c r="C2" s="152"/>
      <c r="D2" s="150"/>
      <c r="E2" s="150" t="s">
        <v>290</v>
      </c>
    </row>
    <row r="3" spans="1:5" ht="15.75" customHeight="1">
      <c r="A3" s="5"/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1:5" ht="16.5">
      <c r="A6" s="112"/>
      <c r="B6" s="144" t="s">
        <v>170</v>
      </c>
      <c r="C6" s="144"/>
      <c r="D6" s="144"/>
      <c r="E6" s="144"/>
    </row>
    <row r="7" spans="1:5" ht="16.5" customHeight="1">
      <c r="A7" s="1"/>
      <c r="B7" s="146" t="s">
        <v>166</v>
      </c>
      <c r="C7" s="146"/>
      <c r="D7" s="146"/>
      <c r="E7" s="146"/>
    </row>
    <row r="9" spans="1:5" ht="33" customHeight="1">
      <c r="A9" s="8" t="s">
        <v>269</v>
      </c>
      <c r="B9" s="8" t="s">
        <v>0</v>
      </c>
      <c r="C9" s="69" t="s">
        <v>1</v>
      </c>
      <c r="D9" s="69" t="s">
        <v>276</v>
      </c>
      <c r="E9" s="69" t="s">
        <v>277</v>
      </c>
    </row>
    <row r="10" spans="1:5" ht="15.75" customHeight="1">
      <c r="A10" s="11">
        <v>1</v>
      </c>
      <c r="B10" s="9" t="s">
        <v>23</v>
      </c>
      <c r="C10" s="10">
        <v>1</v>
      </c>
      <c r="D10" s="11">
        <v>807</v>
      </c>
      <c r="E10" s="11">
        <v>807</v>
      </c>
    </row>
    <row r="11" spans="1:5" ht="15.75" customHeight="1">
      <c r="A11" s="11">
        <v>2</v>
      </c>
      <c r="B11" s="9" t="s">
        <v>260</v>
      </c>
      <c r="C11" s="10">
        <v>8</v>
      </c>
      <c r="D11" s="11">
        <v>491</v>
      </c>
      <c r="E11" s="11">
        <v>3928</v>
      </c>
    </row>
    <row r="12" spans="1:5" ht="32.25" customHeight="1">
      <c r="A12" s="11">
        <v>3</v>
      </c>
      <c r="B12" s="9" t="s">
        <v>24</v>
      </c>
      <c r="C12" s="10">
        <v>1</v>
      </c>
      <c r="D12" s="11">
        <v>491</v>
      </c>
      <c r="E12" s="11">
        <v>491</v>
      </c>
    </row>
    <row r="13" spans="1:5" ht="15.75">
      <c r="A13" s="11">
        <v>4</v>
      </c>
      <c r="B13" s="9" t="s">
        <v>25</v>
      </c>
      <c r="C13" s="10">
        <v>0.5</v>
      </c>
      <c r="D13" s="11">
        <v>491</v>
      </c>
      <c r="E13" s="11">
        <v>245.5</v>
      </c>
    </row>
    <row r="14" spans="1:5" ht="31.5">
      <c r="A14" s="11">
        <v>5</v>
      </c>
      <c r="B14" s="9" t="s">
        <v>138</v>
      </c>
      <c r="C14" s="10">
        <v>0.5</v>
      </c>
      <c r="D14" s="11">
        <v>491</v>
      </c>
      <c r="E14" s="11">
        <v>245.5</v>
      </c>
    </row>
    <row r="15" spans="1:5" ht="15.75" customHeight="1">
      <c r="A15" s="11">
        <v>6</v>
      </c>
      <c r="B15" s="9" t="s">
        <v>137</v>
      </c>
      <c r="C15" s="10">
        <v>1</v>
      </c>
      <c r="D15" s="11">
        <v>491</v>
      </c>
      <c r="E15" s="11">
        <v>491</v>
      </c>
    </row>
    <row r="16" spans="1:5" ht="15.75" customHeight="1">
      <c r="A16" s="11">
        <v>7</v>
      </c>
      <c r="B16" s="9" t="s">
        <v>26</v>
      </c>
      <c r="C16" s="10">
        <v>1</v>
      </c>
      <c r="D16" s="11">
        <v>665</v>
      </c>
      <c r="E16" s="11">
        <v>665</v>
      </c>
    </row>
    <row r="17" spans="1:5" ht="15.75" customHeight="1">
      <c r="A17" s="11">
        <v>8</v>
      </c>
      <c r="B17" s="9" t="s">
        <v>216</v>
      </c>
      <c r="C17" s="10">
        <v>0.75</v>
      </c>
      <c r="D17" s="11">
        <v>619</v>
      </c>
      <c r="E17" s="11">
        <v>464.25</v>
      </c>
    </row>
    <row r="18" spans="1:5" ht="15.75" customHeight="1">
      <c r="A18" s="11">
        <v>9</v>
      </c>
      <c r="B18" s="9" t="s">
        <v>34</v>
      </c>
      <c r="C18" s="10">
        <v>0.4</v>
      </c>
      <c r="D18" s="11">
        <v>641</v>
      </c>
      <c r="E18" s="11">
        <v>256.40000000000003</v>
      </c>
    </row>
    <row r="19" spans="1:5" ht="15.75" customHeight="1">
      <c r="A19" s="11">
        <v>10</v>
      </c>
      <c r="B19" s="9" t="s">
        <v>13</v>
      </c>
      <c r="C19" s="10">
        <v>4</v>
      </c>
      <c r="D19" s="11">
        <v>385</v>
      </c>
      <c r="E19" s="11">
        <v>1540</v>
      </c>
    </row>
    <row r="20" spans="1:5" ht="15.75" customHeight="1">
      <c r="A20" s="11">
        <v>11</v>
      </c>
      <c r="B20" s="9" t="s">
        <v>27</v>
      </c>
      <c r="C20" s="10">
        <v>1.5</v>
      </c>
      <c r="D20" s="11">
        <v>499</v>
      </c>
      <c r="E20" s="11">
        <v>748.5</v>
      </c>
    </row>
    <row r="21" spans="1:5" ht="15.75" customHeight="1">
      <c r="A21" s="11">
        <v>12</v>
      </c>
      <c r="B21" s="9" t="s">
        <v>217</v>
      </c>
      <c r="C21" s="10">
        <v>0.75</v>
      </c>
      <c r="D21" s="11">
        <v>320</v>
      </c>
      <c r="E21" s="11">
        <v>240</v>
      </c>
    </row>
    <row r="22" spans="1:5" ht="15.75" customHeight="1">
      <c r="A22" s="11">
        <v>13</v>
      </c>
      <c r="B22" s="9" t="s">
        <v>29</v>
      </c>
      <c r="C22" s="10">
        <v>1</v>
      </c>
      <c r="D22" s="11">
        <v>320</v>
      </c>
      <c r="E22" s="11">
        <v>320</v>
      </c>
    </row>
    <row r="23" spans="1:5" ht="15.75" customHeight="1">
      <c r="A23" s="11">
        <v>14</v>
      </c>
      <c r="B23" s="9" t="s">
        <v>80</v>
      </c>
      <c r="C23" s="10">
        <v>0.75</v>
      </c>
      <c r="D23" s="11">
        <v>320</v>
      </c>
      <c r="E23" s="11">
        <v>240</v>
      </c>
    </row>
    <row r="24" spans="1:5" ht="15.75" customHeight="1">
      <c r="A24" s="11">
        <v>15</v>
      </c>
      <c r="B24" s="9" t="s">
        <v>248</v>
      </c>
      <c r="C24" s="10">
        <v>2</v>
      </c>
      <c r="D24" s="11">
        <v>385</v>
      </c>
      <c r="E24" s="11">
        <v>770</v>
      </c>
    </row>
    <row r="25" spans="1:5" ht="15.75" customHeight="1">
      <c r="A25" s="11">
        <v>16</v>
      </c>
      <c r="B25" s="9" t="s">
        <v>9</v>
      </c>
      <c r="C25" s="10">
        <v>0.5</v>
      </c>
      <c r="D25" s="11">
        <v>320</v>
      </c>
      <c r="E25" s="11">
        <v>160</v>
      </c>
    </row>
    <row r="26" spans="1:5" ht="15.75" customHeight="1">
      <c r="A26" s="11">
        <v>17</v>
      </c>
      <c r="B26" s="9" t="s">
        <v>218</v>
      </c>
      <c r="C26" s="10">
        <v>0.25</v>
      </c>
      <c r="D26" s="11">
        <v>320</v>
      </c>
      <c r="E26" s="11">
        <v>80</v>
      </c>
    </row>
    <row r="27" spans="1:5" ht="15.75">
      <c r="A27" s="27"/>
      <c r="B27" s="25" t="s">
        <v>11</v>
      </c>
      <c r="C27" s="26">
        <f>SUM(C10:C26)</f>
        <v>24.9</v>
      </c>
      <c r="D27" s="24"/>
      <c r="E27" s="27">
        <f>SUM(E10:E26)</f>
        <v>11692.15</v>
      </c>
    </row>
    <row r="28" spans="2:4" ht="15">
      <c r="B28" s="66"/>
      <c r="C28" s="66"/>
      <c r="D28" s="66"/>
    </row>
    <row r="29" spans="2:5" ht="15" customHeight="1">
      <c r="B29" s="145" t="s">
        <v>271</v>
      </c>
      <c r="C29" s="145"/>
      <c r="D29" s="145"/>
      <c r="E29" s="145"/>
    </row>
    <row r="30" spans="2:5" ht="12.75" customHeight="1">
      <c r="B30" s="145"/>
      <c r="C30" s="145"/>
      <c r="D30" s="145"/>
      <c r="E30" s="145"/>
    </row>
  </sheetData>
  <sheetProtection/>
  <mergeCells count="3">
    <mergeCell ref="B6:E6"/>
    <mergeCell ref="B7:E7"/>
    <mergeCell ref="B29:E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00390625" style="0" customWidth="1"/>
    <col min="2" max="2" width="33.00390625" style="0" customWidth="1"/>
    <col min="3" max="3" width="16.8515625" style="0" customWidth="1"/>
    <col min="4" max="5" width="14.00390625" style="0" customWidth="1"/>
    <col min="6" max="6" width="25.57421875" style="0" customWidth="1"/>
    <col min="7" max="7" width="13.7109375" style="0" customWidth="1"/>
  </cols>
  <sheetData>
    <row r="1" spans="1:5" ht="19.5">
      <c r="A1" s="135"/>
      <c r="B1" s="152"/>
      <c r="C1" s="152"/>
      <c r="D1" s="150"/>
      <c r="E1" s="150" t="s">
        <v>295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 customHeight="1">
      <c r="C4" s="6"/>
      <c r="D4" s="137"/>
      <c r="E4" s="137"/>
    </row>
    <row r="5" spans="2:3" ht="16.5">
      <c r="B5" s="1"/>
      <c r="C5" s="1"/>
    </row>
    <row r="6" spans="2:5" ht="16.5">
      <c r="B6" s="146" t="s">
        <v>281</v>
      </c>
      <c r="C6" s="146"/>
      <c r="D6" s="146"/>
      <c r="E6" s="146"/>
    </row>
    <row r="7" spans="2:5" ht="16.5">
      <c r="B7" s="144" t="s">
        <v>166</v>
      </c>
      <c r="C7" s="147"/>
      <c r="D7" s="147"/>
      <c r="E7" s="147"/>
    </row>
    <row r="9" spans="1:5" ht="37.5" customHeight="1">
      <c r="A9" s="69" t="s">
        <v>269</v>
      </c>
      <c r="B9" s="89" t="s">
        <v>0</v>
      </c>
      <c r="C9" s="89" t="s">
        <v>1</v>
      </c>
      <c r="D9" s="69" t="s">
        <v>276</v>
      </c>
      <c r="E9" s="69" t="s">
        <v>277</v>
      </c>
    </row>
    <row r="10" spans="1:5" ht="15.75" customHeight="1">
      <c r="A10" s="70">
        <v>1</v>
      </c>
      <c r="B10" s="115" t="s">
        <v>23</v>
      </c>
      <c r="C10" s="116">
        <v>1</v>
      </c>
      <c r="D10" s="136">
        <v>807</v>
      </c>
      <c r="E10" s="136">
        <f aca="true" t="shared" si="0" ref="E10:E27">C10*D10</f>
        <v>807</v>
      </c>
    </row>
    <row r="11" spans="1:5" s="76" customFormat="1" ht="15.75" customHeight="1">
      <c r="A11" s="117">
        <v>2</v>
      </c>
      <c r="B11" s="118" t="s">
        <v>260</v>
      </c>
      <c r="C11" s="91">
        <v>8</v>
      </c>
      <c r="D11" s="136">
        <v>491</v>
      </c>
      <c r="E11" s="136">
        <f t="shared" si="0"/>
        <v>3928</v>
      </c>
    </row>
    <row r="12" spans="1:5" s="76" customFormat="1" ht="31.5">
      <c r="A12" s="117">
        <v>3</v>
      </c>
      <c r="B12" s="118" t="s">
        <v>24</v>
      </c>
      <c r="C12" s="91">
        <v>1</v>
      </c>
      <c r="D12" s="136">
        <v>491</v>
      </c>
      <c r="E12" s="136">
        <f t="shared" si="0"/>
        <v>491</v>
      </c>
    </row>
    <row r="13" spans="1:5" s="76" customFormat="1" ht="15.75" customHeight="1">
      <c r="A13" s="70">
        <v>4</v>
      </c>
      <c r="B13" s="118" t="s">
        <v>25</v>
      </c>
      <c r="C13" s="91">
        <v>0.5</v>
      </c>
      <c r="D13" s="136">
        <v>491</v>
      </c>
      <c r="E13" s="136">
        <f t="shared" si="0"/>
        <v>245.5</v>
      </c>
    </row>
    <row r="14" spans="1:5" s="76" customFormat="1" ht="15.75" customHeight="1">
      <c r="A14" s="117">
        <v>5</v>
      </c>
      <c r="B14" s="118" t="s">
        <v>30</v>
      </c>
      <c r="C14" s="91">
        <v>0.5</v>
      </c>
      <c r="D14" s="136">
        <v>491</v>
      </c>
      <c r="E14" s="136">
        <f t="shared" si="0"/>
        <v>245.5</v>
      </c>
    </row>
    <row r="15" spans="1:5" s="76" customFormat="1" ht="31.5">
      <c r="A15" s="117">
        <v>6</v>
      </c>
      <c r="B15" s="118" t="s">
        <v>138</v>
      </c>
      <c r="C15" s="91">
        <v>0.5</v>
      </c>
      <c r="D15" s="136">
        <v>491</v>
      </c>
      <c r="E15" s="136">
        <f t="shared" si="0"/>
        <v>245.5</v>
      </c>
    </row>
    <row r="16" spans="1:6" s="76" customFormat="1" ht="15.75" customHeight="1">
      <c r="A16" s="70">
        <v>7</v>
      </c>
      <c r="B16" s="32" t="s">
        <v>263</v>
      </c>
      <c r="C16" s="91">
        <v>1</v>
      </c>
      <c r="D16" s="136">
        <v>665</v>
      </c>
      <c r="E16" s="136">
        <f t="shared" si="0"/>
        <v>665</v>
      </c>
      <c r="F16" s="90"/>
    </row>
    <row r="17" spans="1:5" s="76" customFormat="1" ht="15.75" customHeight="1">
      <c r="A17" s="117">
        <v>8</v>
      </c>
      <c r="B17" s="118" t="s">
        <v>34</v>
      </c>
      <c r="C17" s="91">
        <v>0.5</v>
      </c>
      <c r="D17" s="136">
        <v>641</v>
      </c>
      <c r="E17" s="136">
        <f t="shared" si="0"/>
        <v>320.5</v>
      </c>
    </row>
    <row r="18" spans="1:6" s="76" customFormat="1" ht="15.75" customHeight="1">
      <c r="A18" s="117">
        <v>9</v>
      </c>
      <c r="B18" s="9" t="s">
        <v>216</v>
      </c>
      <c r="C18" s="91">
        <v>0.75</v>
      </c>
      <c r="D18" s="136">
        <v>619</v>
      </c>
      <c r="E18" s="136">
        <f t="shared" si="0"/>
        <v>464.25</v>
      </c>
      <c r="F18" s="92"/>
    </row>
    <row r="19" spans="1:5" s="76" customFormat="1" ht="15.75" customHeight="1">
      <c r="A19" s="70">
        <v>10</v>
      </c>
      <c r="B19" s="118" t="s">
        <v>265</v>
      </c>
      <c r="C19" s="91">
        <v>4.25</v>
      </c>
      <c r="D19" s="136">
        <v>385</v>
      </c>
      <c r="E19" s="136">
        <f t="shared" si="0"/>
        <v>1636.25</v>
      </c>
    </row>
    <row r="20" spans="1:5" s="76" customFormat="1" ht="15.75" customHeight="1">
      <c r="A20" s="117">
        <v>11</v>
      </c>
      <c r="B20" s="9" t="s">
        <v>248</v>
      </c>
      <c r="C20" s="91">
        <v>3</v>
      </c>
      <c r="D20" s="136">
        <v>385</v>
      </c>
      <c r="E20" s="136">
        <f t="shared" si="0"/>
        <v>1155</v>
      </c>
    </row>
    <row r="21" spans="1:5" s="76" customFormat="1" ht="15.75" customHeight="1">
      <c r="A21" s="117">
        <v>12</v>
      </c>
      <c r="B21" s="118" t="s">
        <v>14</v>
      </c>
      <c r="C21" s="91">
        <v>1</v>
      </c>
      <c r="D21" s="136">
        <v>499</v>
      </c>
      <c r="E21" s="136">
        <f t="shared" si="0"/>
        <v>499</v>
      </c>
    </row>
    <row r="22" spans="1:5" s="76" customFormat="1" ht="15.75" customHeight="1">
      <c r="A22" s="70">
        <v>13</v>
      </c>
      <c r="B22" s="118" t="s">
        <v>27</v>
      </c>
      <c r="C22" s="91">
        <v>0.75</v>
      </c>
      <c r="D22" s="136">
        <v>499</v>
      </c>
      <c r="E22" s="136">
        <f t="shared" si="0"/>
        <v>374.25</v>
      </c>
    </row>
    <row r="23" spans="1:5" s="76" customFormat="1" ht="15.75" customHeight="1">
      <c r="A23" s="117">
        <v>14</v>
      </c>
      <c r="B23" s="9" t="s">
        <v>217</v>
      </c>
      <c r="C23" s="91">
        <v>0.5</v>
      </c>
      <c r="D23" s="136">
        <v>320</v>
      </c>
      <c r="E23" s="136">
        <f t="shared" si="0"/>
        <v>160</v>
      </c>
    </row>
    <row r="24" spans="1:5" s="76" customFormat="1" ht="15.75" customHeight="1">
      <c r="A24" s="117">
        <v>15</v>
      </c>
      <c r="B24" s="118" t="s">
        <v>9</v>
      </c>
      <c r="C24" s="91">
        <v>1</v>
      </c>
      <c r="D24" s="136">
        <v>320</v>
      </c>
      <c r="E24" s="136">
        <f t="shared" si="0"/>
        <v>320</v>
      </c>
    </row>
    <row r="25" spans="1:5" s="76" customFormat="1" ht="15.75" customHeight="1">
      <c r="A25" s="70">
        <v>16</v>
      </c>
      <c r="B25" s="118" t="s">
        <v>8</v>
      </c>
      <c r="C25" s="91">
        <v>1.5</v>
      </c>
      <c r="D25" s="136">
        <v>320</v>
      </c>
      <c r="E25" s="136">
        <f t="shared" si="0"/>
        <v>480</v>
      </c>
    </row>
    <row r="26" spans="1:5" s="76" customFormat="1" ht="15.75" customHeight="1">
      <c r="A26" s="117">
        <v>17</v>
      </c>
      <c r="B26" s="9" t="s">
        <v>218</v>
      </c>
      <c r="C26" s="91">
        <v>0.5</v>
      </c>
      <c r="D26" s="136">
        <v>320</v>
      </c>
      <c r="E26" s="136">
        <f t="shared" si="0"/>
        <v>160</v>
      </c>
    </row>
    <row r="27" spans="1:5" s="76" customFormat="1" ht="15.75" customHeight="1">
      <c r="A27" s="117">
        <v>18</v>
      </c>
      <c r="B27" s="118" t="s">
        <v>28</v>
      </c>
      <c r="C27" s="91">
        <v>1</v>
      </c>
      <c r="D27" s="136">
        <v>320</v>
      </c>
      <c r="E27" s="136">
        <f t="shared" si="0"/>
        <v>320</v>
      </c>
    </row>
    <row r="28" spans="1:5" s="76" customFormat="1" ht="15.75">
      <c r="A28" s="114"/>
      <c r="B28" s="141" t="s">
        <v>105</v>
      </c>
      <c r="C28" s="142">
        <f>SUM(C10:C27)</f>
        <v>27.25</v>
      </c>
      <c r="D28" s="101"/>
      <c r="E28" s="93">
        <f>SUM(E10:E27)</f>
        <v>12516.75</v>
      </c>
    </row>
    <row r="29" spans="2:4" ht="15">
      <c r="B29" s="66"/>
      <c r="C29" s="66"/>
      <c r="D29" s="66"/>
    </row>
    <row r="30" spans="2:5" ht="15" customHeight="1">
      <c r="B30" s="145" t="s">
        <v>271</v>
      </c>
      <c r="C30" s="145"/>
      <c r="D30" s="145"/>
      <c r="E30" s="145"/>
    </row>
    <row r="31" spans="2:5" ht="15">
      <c r="B31" s="145"/>
      <c r="C31" s="145"/>
      <c r="D31" s="145"/>
      <c r="E31" s="145"/>
    </row>
  </sheetData>
  <sheetProtection/>
  <mergeCells count="3">
    <mergeCell ref="B30:E31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14062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296</v>
      </c>
    </row>
    <row r="2" spans="1:5" ht="15.75" customHeight="1">
      <c r="A2" s="5"/>
      <c r="B2" s="152"/>
      <c r="C2" s="152"/>
      <c r="D2" s="150"/>
      <c r="E2" s="150" t="s">
        <v>290</v>
      </c>
    </row>
    <row r="3" spans="1:5" ht="15.75" customHeight="1">
      <c r="A3" s="5"/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1:5" ht="19.5" customHeight="1">
      <c r="A6" s="1"/>
      <c r="B6" s="146" t="s">
        <v>171</v>
      </c>
      <c r="C6" s="146"/>
      <c r="D6" s="146"/>
      <c r="E6" s="146"/>
    </row>
    <row r="7" spans="1:5" ht="16.5">
      <c r="A7" s="112"/>
      <c r="B7" s="144" t="s">
        <v>192</v>
      </c>
      <c r="C7" s="144"/>
      <c r="D7" s="144"/>
      <c r="E7" s="144"/>
    </row>
    <row r="8" spans="3:5" ht="15.75" customHeight="1">
      <c r="C8" s="83"/>
      <c r="D8" s="83"/>
      <c r="E8" s="83"/>
    </row>
    <row r="9" spans="1:5" ht="35.2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>
      <c r="A10" s="11">
        <v>1</v>
      </c>
      <c r="B10" s="9" t="s">
        <v>23</v>
      </c>
      <c r="C10" s="10">
        <v>1</v>
      </c>
      <c r="D10" s="11">
        <v>821</v>
      </c>
      <c r="E10" s="11">
        <f aca="true" t="shared" si="0" ref="E10:E26">C10*D10</f>
        <v>821</v>
      </c>
    </row>
    <row r="11" spans="1:5" ht="15.75">
      <c r="A11" s="11">
        <v>2</v>
      </c>
      <c r="B11" s="9" t="s">
        <v>260</v>
      </c>
      <c r="C11" s="10">
        <v>8</v>
      </c>
      <c r="D11" s="11">
        <v>491</v>
      </c>
      <c r="E11" s="11">
        <f t="shared" si="0"/>
        <v>3928</v>
      </c>
    </row>
    <row r="12" spans="1:5" ht="31.5">
      <c r="A12" s="11">
        <v>3</v>
      </c>
      <c r="B12" s="9" t="s">
        <v>24</v>
      </c>
      <c r="C12" s="10">
        <v>1</v>
      </c>
      <c r="D12" s="11">
        <v>491</v>
      </c>
      <c r="E12" s="11">
        <f t="shared" si="0"/>
        <v>491</v>
      </c>
    </row>
    <row r="13" spans="1:5" ht="27" customHeight="1">
      <c r="A13" s="11">
        <v>4</v>
      </c>
      <c r="B13" s="9" t="s">
        <v>137</v>
      </c>
      <c r="C13" s="10">
        <v>1</v>
      </c>
      <c r="D13" s="11">
        <v>491</v>
      </c>
      <c r="E13" s="11">
        <f t="shared" si="0"/>
        <v>491</v>
      </c>
    </row>
    <row r="14" spans="1:6" ht="15.75">
      <c r="A14" s="11">
        <v>5</v>
      </c>
      <c r="B14" s="9" t="s">
        <v>219</v>
      </c>
      <c r="C14" s="10">
        <v>1</v>
      </c>
      <c r="D14" s="11">
        <v>491</v>
      </c>
      <c r="E14" s="11">
        <f t="shared" si="0"/>
        <v>491</v>
      </c>
      <c r="F14" s="76"/>
    </row>
    <row r="15" spans="1:5" ht="15.75">
      <c r="A15" s="11">
        <v>6</v>
      </c>
      <c r="B15" s="9" t="s">
        <v>25</v>
      </c>
      <c r="C15" s="10">
        <v>1</v>
      </c>
      <c r="D15" s="11">
        <v>491</v>
      </c>
      <c r="E15" s="11">
        <f t="shared" si="0"/>
        <v>491</v>
      </c>
    </row>
    <row r="16" spans="1:5" ht="15.75">
      <c r="A16" s="11">
        <v>7</v>
      </c>
      <c r="B16" s="9" t="s">
        <v>26</v>
      </c>
      <c r="C16" s="10">
        <v>1</v>
      </c>
      <c r="D16" s="11">
        <v>665</v>
      </c>
      <c r="E16" s="11">
        <f t="shared" si="0"/>
        <v>665</v>
      </c>
    </row>
    <row r="17" spans="1:5" ht="15.75">
      <c r="A17" s="11">
        <v>8</v>
      </c>
      <c r="B17" s="9" t="s">
        <v>34</v>
      </c>
      <c r="C17" s="10">
        <v>0.5</v>
      </c>
      <c r="D17" s="11">
        <v>641</v>
      </c>
      <c r="E17" s="11">
        <f t="shared" si="0"/>
        <v>320.5</v>
      </c>
    </row>
    <row r="18" spans="1:5" ht="15.75">
      <c r="A18" s="11">
        <v>9</v>
      </c>
      <c r="B18" s="9" t="s">
        <v>216</v>
      </c>
      <c r="C18" s="10">
        <v>1</v>
      </c>
      <c r="D18" s="11">
        <v>619</v>
      </c>
      <c r="E18" s="11">
        <f t="shared" si="0"/>
        <v>619</v>
      </c>
    </row>
    <row r="19" spans="1:5" ht="15.75">
      <c r="A19" s="11">
        <v>10</v>
      </c>
      <c r="B19" s="9" t="s">
        <v>13</v>
      </c>
      <c r="C19" s="10">
        <v>4</v>
      </c>
      <c r="D19" s="11">
        <v>385</v>
      </c>
      <c r="E19" s="11">
        <f t="shared" si="0"/>
        <v>1540</v>
      </c>
    </row>
    <row r="20" spans="1:5" ht="15.75">
      <c r="A20" s="11">
        <v>11</v>
      </c>
      <c r="B20" s="9" t="s">
        <v>27</v>
      </c>
      <c r="C20" s="10">
        <v>2</v>
      </c>
      <c r="D20" s="11">
        <v>499</v>
      </c>
      <c r="E20" s="11">
        <f t="shared" si="0"/>
        <v>998</v>
      </c>
    </row>
    <row r="21" spans="1:5" ht="15.75">
      <c r="A21" s="11">
        <v>12</v>
      </c>
      <c r="B21" s="9" t="s">
        <v>217</v>
      </c>
      <c r="C21" s="10">
        <v>0.75</v>
      </c>
      <c r="D21" s="11">
        <v>320</v>
      </c>
      <c r="E21" s="11">
        <f t="shared" si="0"/>
        <v>240</v>
      </c>
    </row>
    <row r="22" spans="1:5" ht="15.75">
      <c r="A22" s="11">
        <v>13</v>
      </c>
      <c r="B22" s="9" t="s">
        <v>29</v>
      </c>
      <c r="C22" s="10">
        <v>1</v>
      </c>
      <c r="D22" s="11">
        <v>320</v>
      </c>
      <c r="E22" s="11">
        <f t="shared" si="0"/>
        <v>320</v>
      </c>
    </row>
    <row r="23" spans="1:5" ht="15.75">
      <c r="A23" s="11">
        <v>14</v>
      </c>
      <c r="B23" s="9" t="s">
        <v>8</v>
      </c>
      <c r="C23" s="10">
        <v>1</v>
      </c>
      <c r="D23" s="11">
        <v>320</v>
      </c>
      <c r="E23" s="11">
        <f t="shared" si="0"/>
        <v>320</v>
      </c>
    </row>
    <row r="24" spans="1:5" ht="15.75">
      <c r="A24" s="11">
        <v>15</v>
      </c>
      <c r="B24" s="9" t="s">
        <v>248</v>
      </c>
      <c r="C24" s="10">
        <v>3</v>
      </c>
      <c r="D24" s="11">
        <v>385</v>
      </c>
      <c r="E24" s="11">
        <f t="shared" si="0"/>
        <v>1155</v>
      </c>
    </row>
    <row r="25" spans="1:5" ht="15.75">
      <c r="A25" s="11">
        <v>16</v>
      </c>
      <c r="B25" s="9" t="s">
        <v>9</v>
      </c>
      <c r="C25" s="10">
        <v>1</v>
      </c>
      <c r="D25" s="11">
        <v>320</v>
      </c>
      <c r="E25" s="11">
        <f t="shared" si="0"/>
        <v>320</v>
      </c>
    </row>
    <row r="26" spans="1:5" ht="15.75">
      <c r="A26" s="11">
        <v>17</v>
      </c>
      <c r="B26" s="9" t="s">
        <v>218</v>
      </c>
      <c r="C26" s="10">
        <v>1</v>
      </c>
      <c r="D26" s="11">
        <v>320</v>
      </c>
      <c r="E26" s="11">
        <f t="shared" si="0"/>
        <v>320</v>
      </c>
    </row>
    <row r="27" spans="1:5" ht="15.75">
      <c r="A27" s="27"/>
      <c r="B27" s="25" t="s">
        <v>11</v>
      </c>
      <c r="C27" s="26">
        <f>SUM(C10:C26)</f>
        <v>29.25</v>
      </c>
      <c r="D27" s="28"/>
      <c r="E27" s="27">
        <f>SUM(E10:E26)</f>
        <v>13530.5</v>
      </c>
    </row>
    <row r="28" spans="2:5" ht="15">
      <c r="B28" s="66"/>
      <c r="C28" s="66"/>
      <c r="D28" s="66"/>
      <c r="E28" s="66"/>
    </row>
    <row r="29" spans="2:5" ht="15" customHeight="1">
      <c r="B29" s="148" t="s">
        <v>271</v>
      </c>
      <c r="C29" s="148"/>
      <c r="D29" s="148"/>
      <c r="E29" s="148"/>
    </row>
    <row r="30" spans="2:5" ht="15">
      <c r="B30" s="148"/>
      <c r="C30" s="148"/>
      <c r="D30" s="148"/>
      <c r="E30" s="148"/>
    </row>
  </sheetData>
  <sheetProtection/>
  <mergeCells count="3">
    <mergeCell ref="B7:E7"/>
    <mergeCell ref="B29:E30"/>
    <mergeCell ref="B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2812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297</v>
      </c>
    </row>
    <row r="2" spans="1:5" ht="15.75" customHeight="1">
      <c r="A2" s="6"/>
      <c r="B2" s="152"/>
      <c r="C2" s="152"/>
      <c r="D2" s="150"/>
      <c r="E2" s="150" t="s">
        <v>290</v>
      </c>
    </row>
    <row r="3" spans="1:5" ht="15.75" customHeight="1">
      <c r="A3" s="6"/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1:5" ht="17.25" customHeight="1">
      <c r="A6" s="99"/>
      <c r="B6" s="146" t="s">
        <v>172</v>
      </c>
      <c r="C6" s="146"/>
      <c r="D6" s="146"/>
      <c r="E6" s="146"/>
    </row>
    <row r="7" spans="1:5" ht="16.5">
      <c r="A7" s="95"/>
      <c r="B7" s="144" t="s">
        <v>166</v>
      </c>
      <c r="C7" s="144"/>
      <c r="D7" s="144"/>
      <c r="E7" s="144"/>
    </row>
    <row r="8" spans="3:5" ht="15.75" customHeight="1">
      <c r="C8" s="83"/>
      <c r="D8" s="83"/>
      <c r="E8" s="83"/>
    </row>
    <row r="9" spans="1:5" ht="34.5" customHeight="1">
      <c r="A9" s="28" t="s">
        <v>269</v>
      </c>
      <c r="B9" s="28" t="s">
        <v>0</v>
      </c>
      <c r="C9" s="101" t="s">
        <v>1</v>
      </c>
      <c r="D9" s="101" t="s">
        <v>276</v>
      </c>
      <c r="E9" s="101" t="s">
        <v>277</v>
      </c>
    </row>
    <row r="10" spans="1:5" ht="15.75">
      <c r="A10" s="11">
        <v>1</v>
      </c>
      <c r="B10" s="9" t="s">
        <v>23</v>
      </c>
      <c r="C10" s="10">
        <v>1</v>
      </c>
      <c r="D10" s="11">
        <v>841</v>
      </c>
      <c r="E10" s="11">
        <f aca="true" t="shared" si="0" ref="E10:E27">C10*D10</f>
        <v>841</v>
      </c>
    </row>
    <row r="11" spans="1:5" ht="15.75">
      <c r="A11" s="11">
        <v>2</v>
      </c>
      <c r="B11" s="113" t="s">
        <v>260</v>
      </c>
      <c r="C11" s="97">
        <v>20</v>
      </c>
      <c r="D11" s="11">
        <v>491</v>
      </c>
      <c r="E11" s="11">
        <f t="shared" si="0"/>
        <v>9820</v>
      </c>
    </row>
    <row r="12" spans="1:5" ht="30" customHeight="1">
      <c r="A12" s="11">
        <v>3</v>
      </c>
      <c r="B12" s="113" t="s">
        <v>24</v>
      </c>
      <c r="C12" s="97">
        <v>1.6</v>
      </c>
      <c r="D12" s="11">
        <v>491</v>
      </c>
      <c r="E12" s="11">
        <f t="shared" si="0"/>
        <v>785.6</v>
      </c>
    </row>
    <row r="13" spans="1:6" ht="15.75">
      <c r="A13" s="11">
        <v>4</v>
      </c>
      <c r="B13" s="113" t="s">
        <v>137</v>
      </c>
      <c r="C13" s="97">
        <v>2.4</v>
      </c>
      <c r="D13" s="11">
        <v>491</v>
      </c>
      <c r="E13" s="11">
        <f t="shared" si="0"/>
        <v>1178.3999999999999</v>
      </c>
      <c r="F13" s="100"/>
    </row>
    <row r="14" spans="1:5" ht="15.75">
      <c r="A14" s="11">
        <v>5</v>
      </c>
      <c r="B14" s="9" t="s">
        <v>25</v>
      </c>
      <c r="C14" s="10">
        <v>1</v>
      </c>
      <c r="D14" s="11">
        <v>491</v>
      </c>
      <c r="E14" s="11">
        <f t="shared" si="0"/>
        <v>491</v>
      </c>
    </row>
    <row r="15" spans="1:5" ht="15.75">
      <c r="A15" s="11">
        <v>6</v>
      </c>
      <c r="B15" s="9" t="s">
        <v>31</v>
      </c>
      <c r="C15" s="10">
        <v>1</v>
      </c>
      <c r="D15" s="11">
        <v>665</v>
      </c>
      <c r="E15" s="11">
        <f t="shared" si="0"/>
        <v>665</v>
      </c>
    </row>
    <row r="16" spans="1:5" ht="15.75">
      <c r="A16" s="11">
        <v>7</v>
      </c>
      <c r="B16" s="9" t="s">
        <v>21</v>
      </c>
      <c r="C16" s="10">
        <v>1</v>
      </c>
      <c r="D16" s="11">
        <v>641</v>
      </c>
      <c r="E16" s="11">
        <f t="shared" si="0"/>
        <v>641</v>
      </c>
    </row>
    <row r="17" spans="1:5" ht="15.75">
      <c r="A17" s="11">
        <v>8</v>
      </c>
      <c r="B17" s="9" t="s">
        <v>216</v>
      </c>
      <c r="C17" s="10">
        <v>1</v>
      </c>
      <c r="D17" s="11">
        <v>619</v>
      </c>
      <c r="E17" s="11">
        <f t="shared" si="0"/>
        <v>619</v>
      </c>
    </row>
    <row r="18" spans="1:5" ht="15.75">
      <c r="A18" s="11">
        <v>9</v>
      </c>
      <c r="B18" s="113" t="s">
        <v>13</v>
      </c>
      <c r="C18" s="97">
        <v>10</v>
      </c>
      <c r="D18" s="11">
        <v>385</v>
      </c>
      <c r="E18" s="11">
        <f t="shared" si="0"/>
        <v>3850</v>
      </c>
    </row>
    <row r="19" spans="1:5" ht="15.75">
      <c r="A19" s="11">
        <v>10</v>
      </c>
      <c r="B19" s="9" t="s">
        <v>14</v>
      </c>
      <c r="C19" s="10">
        <v>1</v>
      </c>
      <c r="D19" s="11">
        <v>499</v>
      </c>
      <c r="E19" s="11">
        <f t="shared" si="0"/>
        <v>499</v>
      </c>
    </row>
    <row r="20" spans="1:5" ht="15.75">
      <c r="A20" s="11">
        <v>11</v>
      </c>
      <c r="B20" s="9" t="s">
        <v>27</v>
      </c>
      <c r="C20" s="10">
        <v>1</v>
      </c>
      <c r="D20" s="11">
        <v>499</v>
      </c>
      <c r="E20" s="11">
        <f t="shared" si="0"/>
        <v>499</v>
      </c>
    </row>
    <row r="21" spans="1:5" ht="15.75">
      <c r="A21" s="11">
        <v>12</v>
      </c>
      <c r="B21" s="9" t="s">
        <v>217</v>
      </c>
      <c r="C21" s="10">
        <v>0.9</v>
      </c>
      <c r="D21" s="11">
        <v>320</v>
      </c>
      <c r="E21" s="11">
        <f t="shared" si="0"/>
        <v>288</v>
      </c>
    </row>
    <row r="22" spans="1:5" ht="15.75">
      <c r="A22" s="11">
        <v>13</v>
      </c>
      <c r="B22" s="9" t="s">
        <v>32</v>
      </c>
      <c r="C22" s="10">
        <v>0.8</v>
      </c>
      <c r="D22" s="11">
        <v>499</v>
      </c>
      <c r="E22" s="11">
        <f t="shared" si="0"/>
        <v>399.20000000000005</v>
      </c>
    </row>
    <row r="23" spans="1:5" ht="15.75">
      <c r="A23" s="11">
        <v>14</v>
      </c>
      <c r="B23" s="9" t="s">
        <v>29</v>
      </c>
      <c r="C23" s="10">
        <v>0.9</v>
      </c>
      <c r="D23" s="11">
        <v>320</v>
      </c>
      <c r="E23" s="11">
        <f t="shared" si="0"/>
        <v>288</v>
      </c>
    </row>
    <row r="24" spans="1:5" ht="15.75">
      <c r="A24" s="11">
        <v>15</v>
      </c>
      <c r="B24" s="9" t="s">
        <v>8</v>
      </c>
      <c r="C24" s="10">
        <v>0.9</v>
      </c>
      <c r="D24" s="11">
        <v>320</v>
      </c>
      <c r="E24" s="11">
        <f t="shared" si="0"/>
        <v>288</v>
      </c>
    </row>
    <row r="25" spans="1:5" ht="15.75">
      <c r="A25" s="11">
        <v>16</v>
      </c>
      <c r="B25" s="9" t="s">
        <v>248</v>
      </c>
      <c r="C25" s="10">
        <v>2.5</v>
      </c>
      <c r="D25" s="11">
        <v>385</v>
      </c>
      <c r="E25" s="11">
        <f t="shared" si="0"/>
        <v>962.5</v>
      </c>
    </row>
    <row r="26" spans="1:5" ht="15.75">
      <c r="A26" s="11">
        <v>17</v>
      </c>
      <c r="B26" s="9" t="s">
        <v>9</v>
      </c>
      <c r="C26" s="10">
        <v>1.8</v>
      </c>
      <c r="D26" s="11">
        <v>320</v>
      </c>
      <c r="E26" s="11">
        <f t="shared" si="0"/>
        <v>576</v>
      </c>
    </row>
    <row r="27" spans="1:5" ht="15.75">
      <c r="A27" s="11">
        <v>18</v>
      </c>
      <c r="B27" s="9" t="s">
        <v>218</v>
      </c>
      <c r="C27" s="10">
        <v>1</v>
      </c>
      <c r="D27" s="11">
        <v>320</v>
      </c>
      <c r="E27" s="11">
        <f t="shared" si="0"/>
        <v>320</v>
      </c>
    </row>
    <row r="28" spans="1:5" ht="15.75">
      <c r="A28" s="27"/>
      <c r="B28" s="25" t="s">
        <v>11</v>
      </c>
      <c r="C28" s="26">
        <f>SUM(C9:C27)</f>
        <v>49.79999999999999</v>
      </c>
      <c r="D28" s="26"/>
      <c r="E28" s="27">
        <f>SUM(E10:E27)</f>
        <v>23010.7</v>
      </c>
    </row>
    <row r="30" spans="2:5" ht="15" customHeight="1">
      <c r="B30" s="145" t="s">
        <v>271</v>
      </c>
      <c r="C30" s="145"/>
      <c r="D30" s="145"/>
      <c r="E30" s="145"/>
    </row>
    <row r="31" spans="2:5" ht="15">
      <c r="B31" s="145"/>
      <c r="C31" s="145"/>
      <c r="D31" s="145"/>
      <c r="E31" s="145"/>
    </row>
  </sheetData>
  <sheetProtection/>
  <mergeCells count="3">
    <mergeCell ref="B6:E6"/>
    <mergeCell ref="B7:E7"/>
    <mergeCell ref="B30:E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298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8" customHeight="1">
      <c r="B6" s="146" t="s">
        <v>173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 customHeight="1">
      <c r="C8" s="83"/>
      <c r="D8" s="83"/>
      <c r="E8" s="83"/>
    </row>
    <row r="9" spans="1:5" ht="32.25" customHeight="1">
      <c r="A9" s="8" t="s">
        <v>269</v>
      </c>
      <c r="B9" s="8" t="s">
        <v>0</v>
      </c>
      <c r="C9" s="69" t="s">
        <v>1</v>
      </c>
      <c r="D9" s="69" t="s">
        <v>276</v>
      </c>
      <c r="E9" s="69" t="s">
        <v>277</v>
      </c>
    </row>
    <row r="10" spans="1:5" ht="15.75" customHeight="1">
      <c r="A10" s="11">
        <v>1</v>
      </c>
      <c r="B10" s="32" t="s">
        <v>23</v>
      </c>
      <c r="C10" s="10">
        <v>1</v>
      </c>
      <c r="D10" s="11">
        <v>841</v>
      </c>
      <c r="E10" s="11">
        <f aca="true" t="shared" si="0" ref="E10:E28">C10*D10</f>
        <v>841</v>
      </c>
    </row>
    <row r="11" spans="1:5" ht="15.75" customHeight="1">
      <c r="A11" s="11">
        <v>2</v>
      </c>
      <c r="B11" s="120" t="s">
        <v>260</v>
      </c>
      <c r="C11" s="97">
        <v>22</v>
      </c>
      <c r="D11" s="11">
        <v>491</v>
      </c>
      <c r="E11" s="11">
        <f t="shared" si="0"/>
        <v>10802</v>
      </c>
    </row>
    <row r="12" spans="1:6" ht="15.75" customHeight="1">
      <c r="A12" s="11">
        <v>3</v>
      </c>
      <c r="B12" s="32" t="s">
        <v>137</v>
      </c>
      <c r="C12" s="10">
        <v>0.7</v>
      </c>
      <c r="D12" s="11">
        <v>491</v>
      </c>
      <c r="E12" s="11">
        <f t="shared" si="0"/>
        <v>343.7</v>
      </c>
      <c r="F12" s="76"/>
    </row>
    <row r="13" spans="1:5" ht="30" customHeight="1">
      <c r="A13" s="11">
        <v>4</v>
      </c>
      <c r="B13" s="32" t="s">
        <v>24</v>
      </c>
      <c r="C13" s="10">
        <v>1.6</v>
      </c>
      <c r="D13" s="11">
        <v>491</v>
      </c>
      <c r="E13" s="11">
        <f t="shared" si="0"/>
        <v>785.6</v>
      </c>
    </row>
    <row r="14" spans="1:6" ht="31.5">
      <c r="A14" s="11">
        <v>5</v>
      </c>
      <c r="B14" s="32" t="s">
        <v>138</v>
      </c>
      <c r="C14" s="10">
        <v>0.75</v>
      </c>
      <c r="D14" s="11">
        <v>491</v>
      </c>
      <c r="E14" s="11">
        <f t="shared" si="0"/>
        <v>368.25</v>
      </c>
      <c r="F14" s="76"/>
    </row>
    <row r="15" spans="1:5" ht="15.75" customHeight="1">
      <c r="A15" s="11">
        <v>6</v>
      </c>
      <c r="B15" s="9" t="s">
        <v>25</v>
      </c>
      <c r="C15" s="10">
        <v>1</v>
      </c>
      <c r="D15" s="11">
        <v>491</v>
      </c>
      <c r="E15" s="11">
        <f t="shared" si="0"/>
        <v>491</v>
      </c>
    </row>
    <row r="16" spans="1:5" ht="15.75" customHeight="1">
      <c r="A16" s="11">
        <v>7</v>
      </c>
      <c r="B16" s="9" t="s">
        <v>31</v>
      </c>
      <c r="C16" s="10">
        <v>1</v>
      </c>
      <c r="D16" s="11">
        <v>665</v>
      </c>
      <c r="E16" s="11">
        <f t="shared" si="0"/>
        <v>665</v>
      </c>
    </row>
    <row r="17" spans="1:5" ht="15.75" customHeight="1">
      <c r="A17" s="11">
        <v>8</v>
      </c>
      <c r="B17" s="9" t="s">
        <v>21</v>
      </c>
      <c r="C17" s="10">
        <v>1</v>
      </c>
      <c r="D17" s="11">
        <v>641</v>
      </c>
      <c r="E17" s="11">
        <f t="shared" si="0"/>
        <v>641</v>
      </c>
    </row>
    <row r="18" spans="1:5" ht="15.75" customHeight="1">
      <c r="A18" s="11">
        <v>9</v>
      </c>
      <c r="B18" s="9" t="s">
        <v>216</v>
      </c>
      <c r="C18" s="10">
        <v>1</v>
      </c>
      <c r="D18" s="11">
        <v>619</v>
      </c>
      <c r="E18" s="11">
        <f t="shared" si="0"/>
        <v>619</v>
      </c>
    </row>
    <row r="19" spans="1:5" ht="15.75" customHeight="1">
      <c r="A19" s="11">
        <v>10</v>
      </c>
      <c r="B19" s="9" t="s">
        <v>13</v>
      </c>
      <c r="C19" s="10">
        <v>11</v>
      </c>
      <c r="D19" s="11">
        <v>385</v>
      </c>
      <c r="E19" s="11">
        <f t="shared" si="0"/>
        <v>4235</v>
      </c>
    </row>
    <row r="20" spans="1:5" ht="15.75" customHeight="1">
      <c r="A20" s="11">
        <v>11</v>
      </c>
      <c r="B20" s="9" t="s">
        <v>14</v>
      </c>
      <c r="C20" s="10">
        <v>1</v>
      </c>
      <c r="D20" s="11">
        <v>499</v>
      </c>
      <c r="E20" s="11">
        <f t="shared" si="0"/>
        <v>499</v>
      </c>
    </row>
    <row r="21" spans="1:5" ht="15.75" customHeight="1">
      <c r="A21" s="11">
        <v>12</v>
      </c>
      <c r="B21" s="9" t="s">
        <v>27</v>
      </c>
      <c r="C21" s="10">
        <v>1.5</v>
      </c>
      <c r="D21" s="11">
        <v>499</v>
      </c>
      <c r="E21" s="11">
        <f t="shared" si="0"/>
        <v>748.5</v>
      </c>
    </row>
    <row r="22" spans="1:5" ht="15.75" customHeight="1">
      <c r="A22" s="11">
        <v>13</v>
      </c>
      <c r="B22" s="9" t="s">
        <v>217</v>
      </c>
      <c r="C22" s="10">
        <v>1</v>
      </c>
      <c r="D22" s="11">
        <v>320</v>
      </c>
      <c r="E22" s="11">
        <f t="shared" si="0"/>
        <v>320</v>
      </c>
    </row>
    <row r="23" spans="1:5" ht="15.75" customHeight="1">
      <c r="A23" s="11">
        <v>14</v>
      </c>
      <c r="B23" s="9" t="s">
        <v>32</v>
      </c>
      <c r="C23" s="10">
        <v>0.7</v>
      </c>
      <c r="D23" s="11">
        <v>499</v>
      </c>
      <c r="E23" s="11">
        <f t="shared" si="0"/>
        <v>349.29999999999995</v>
      </c>
    </row>
    <row r="24" spans="1:5" ht="15.75" customHeight="1">
      <c r="A24" s="11">
        <v>15</v>
      </c>
      <c r="B24" s="9" t="s">
        <v>29</v>
      </c>
      <c r="C24" s="10">
        <v>1.2</v>
      </c>
      <c r="D24" s="11">
        <v>320</v>
      </c>
      <c r="E24" s="11">
        <f t="shared" si="0"/>
        <v>384</v>
      </c>
    </row>
    <row r="25" spans="1:5" ht="15.75" customHeight="1">
      <c r="A25" s="11">
        <v>16</v>
      </c>
      <c r="B25" s="9" t="s">
        <v>8</v>
      </c>
      <c r="C25" s="10">
        <v>1.2</v>
      </c>
      <c r="D25" s="11">
        <v>320</v>
      </c>
      <c r="E25" s="11">
        <f t="shared" si="0"/>
        <v>384</v>
      </c>
    </row>
    <row r="26" spans="1:5" ht="15.75" customHeight="1">
      <c r="A26" s="11">
        <v>17</v>
      </c>
      <c r="B26" s="9" t="s">
        <v>248</v>
      </c>
      <c r="C26" s="10">
        <v>2.5</v>
      </c>
      <c r="D26" s="11">
        <v>385</v>
      </c>
      <c r="E26" s="11">
        <f t="shared" si="0"/>
        <v>962.5</v>
      </c>
    </row>
    <row r="27" spans="1:5" ht="15.75" customHeight="1">
      <c r="A27" s="11">
        <v>18</v>
      </c>
      <c r="B27" s="9" t="s">
        <v>9</v>
      </c>
      <c r="C27" s="10">
        <v>2</v>
      </c>
      <c r="D27" s="11">
        <v>320</v>
      </c>
      <c r="E27" s="11">
        <f t="shared" si="0"/>
        <v>640</v>
      </c>
    </row>
    <row r="28" spans="1:5" ht="15.75" customHeight="1">
      <c r="A28" s="11">
        <v>19</v>
      </c>
      <c r="B28" s="9" t="s">
        <v>218</v>
      </c>
      <c r="C28" s="10">
        <v>0.7</v>
      </c>
      <c r="D28" s="11">
        <v>320</v>
      </c>
      <c r="E28" s="11">
        <f t="shared" si="0"/>
        <v>224</v>
      </c>
    </row>
    <row r="29" spans="1:5" ht="15.75">
      <c r="A29" s="27"/>
      <c r="B29" s="119" t="s">
        <v>11</v>
      </c>
      <c r="C29" s="26">
        <f>SUM(C10:C28)</f>
        <v>52.85000000000001</v>
      </c>
      <c r="D29" s="26"/>
      <c r="E29" s="27">
        <f>SUM(E10:E28)</f>
        <v>24302.850000000002</v>
      </c>
    </row>
    <row r="31" spans="2:5" ht="15" customHeight="1">
      <c r="B31" s="145" t="s">
        <v>271</v>
      </c>
      <c r="C31" s="145"/>
      <c r="D31" s="145"/>
      <c r="E31" s="145"/>
    </row>
    <row r="32" spans="2:5" ht="15">
      <c r="B32" s="145"/>
      <c r="C32" s="145"/>
      <c r="D32" s="145"/>
      <c r="E32" s="145"/>
    </row>
  </sheetData>
  <sheetProtection/>
  <mergeCells count="3">
    <mergeCell ref="B31:E32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7109375" style="0" customWidth="1"/>
    <col min="4" max="5" width="14.00390625" style="0" customWidth="1"/>
  </cols>
  <sheetData>
    <row r="1" spans="1:5" ht="16.5">
      <c r="A1" s="135"/>
      <c r="B1" s="152"/>
      <c r="C1" s="152"/>
      <c r="D1" s="150"/>
      <c r="E1" s="150" t="s">
        <v>299</v>
      </c>
    </row>
    <row r="2" spans="2:5" ht="15.75" customHeight="1">
      <c r="B2" s="152"/>
      <c r="C2" s="152"/>
      <c r="D2" s="150"/>
      <c r="E2" s="150" t="s">
        <v>290</v>
      </c>
    </row>
    <row r="3" spans="2:5" ht="15.75" customHeight="1">
      <c r="B3" s="152"/>
      <c r="C3" s="151"/>
      <c r="D3" s="150"/>
      <c r="E3" s="150" t="s">
        <v>291</v>
      </c>
    </row>
    <row r="4" spans="3:5" ht="15.75">
      <c r="C4" s="6"/>
      <c r="D4" s="137"/>
      <c r="E4" s="137"/>
    </row>
    <row r="6" spans="2:5" ht="15" customHeight="1">
      <c r="B6" s="146" t="s">
        <v>174</v>
      </c>
      <c r="C6" s="146"/>
      <c r="D6" s="146"/>
      <c r="E6" s="146"/>
    </row>
    <row r="7" spans="2:5" ht="16.5">
      <c r="B7" s="144" t="s">
        <v>166</v>
      </c>
      <c r="C7" s="144"/>
      <c r="D7" s="144"/>
      <c r="E7" s="144"/>
    </row>
    <row r="8" spans="3:5" ht="15.75">
      <c r="C8" s="83"/>
      <c r="D8" s="83"/>
      <c r="E8" s="83"/>
    </row>
    <row r="9" spans="1:5" ht="30.75" customHeight="1">
      <c r="A9" s="8" t="s">
        <v>269</v>
      </c>
      <c r="B9" s="8" t="s">
        <v>0</v>
      </c>
      <c r="C9" s="69" t="s">
        <v>1</v>
      </c>
      <c r="D9" s="69" t="s">
        <v>276</v>
      </c>
      <c r="E9" s="69" t="s">
        <v>277</v>
      </c>
    </row>
    <row r="10" spans="1:5" ht="15.75">
      <c r="A10" s="11">
        <v>1</v>
      </c>
      <c r="B10" s="9" t="s">
        <v>23</v>
      </c>
      <c r="C10" s="10">
        <v>1</v>
      </c>
      <c r="D10" s="11">
        <v>841</v>
      </c>
      <c r="E10" s="11">
        <f aca="true" t="shared" si="0" ref="E10:E27">C10*D10</f>
        <v>841</v>
      </c>
    </row>
    <row r="11" spans="1:5" ht="15.75">
      <c r="A11" s="11">
        <v>2</v>
      </c>
      <c r="B11" s="113" t="s">
        <v>260</v>
      </c>
      <c r="C11" s="97">
        <v>20</v>
      </c>
      <c r="D11" s="11">
        <v>491</v>
      </c>
      <c r="E11" s="11">
        <f t="shared" si="0"/>
        <v>9820</v>
      </c>
    </row>
    <row r="12" spans="1:5" ht="31.5">
      <c r="A12" s="11">
        <v>3</v>
      </c>
      <c r="B12" s="9" t="s">
        <v>24</v>
      </c>
      <c r="C12" s="10">
        <v>2</v>
      </c>
      <c r="D12" s="11">
        <v>491</v>
      </c>
      <c r="E12" s="11">
        <f t="shared" si="0"/>
        <v>982</v>
      </c>
    </row>
    <row r="13" spans="1:5" ht="31.5">
      <c r="A13" s="11">
        <v>4</v>
      </c>
      <c r="B13" s="9" t="s">
        <v>138</v>
      </c>
      <c r="C13" s="10">
        <v>0.47</v>
      </c>
      <c r="D13" s="11">
        <v>491</v>
      </c>
      <c r="E13" s="11">
        <f t="shared" si="0"/>
        <v>230.76999999999998</v>
      </c>
    </row>
    <row r="14" spans="1:5" ht="15.75">
      <c r="A14" s="11">
        <v>5</v>
      </c>
      <c r="B14" s="9" t="s">
        <v>25</v>
      </c>
      <c r="C14" s="10">
        <v>1</v>
      </c>
      <c r="D14" s="11">
        <v>491</v>
      </c>
      <c r="E14" s="11">
        <f t="shared" si="0"/>
        <v>491</v>
      </c>
    </row>
    <row r="15" spans="1:5" ht="15.75">
      <c r="A15" s="11">
        <v>6</v>
      </c>
      <c r="B15" s="9" t="s">
        <v>31</v>
      </c>
      <c r="C15" s="10">
        <v>1</v>
      </c>
      <c r="D15" s="11">
        <v>665</v>
      </c>
      <c r="E15" s="11">
        <f t="shared" si="0"/>
        <v>665</v>
      </c>
    </row>
    <row r="16" spans="1:5" ht="15.75">
      <c r="A16" s="11">
        <v>7</v>
      </c>
      <c r="B16" s="9" t="s">
        <v>34</v>
      </c>
      <c r="C16" s="10">
        <v>0.9</v>
      </c>
      <c r="D16" s="11">
        <v>641</v>
      </c>
      <c r="E16" s="11">
        <f t="shared" si="0"/>
        <v>576.9</v>
      </c>
    </row>
    <row r="17" spans="1:5" ht="15.75">
      <c r="A17" s="11">
        <v>8</v>
      </c>
      <c r="B17" s="9" t="s">
        <v>216</v>
      </c>
      <c r="C17" s="10">
        <v>1</v>
      </c>
      <c r="D17" s="11">
        <v>619</v>
      </c>
      <c r="E17" s="11">
        <f t="shared" si="0"/>
        <v>619</v>
      </c>
    </row>
    <row r="18" spans="1:5" ht="15.75">
      <c r="A18" s="11">
        <v>9</v>
      </c>
      <c r="B18" s="9" t="s">
        <v>13</v>
      </c>
      <c r="C18" s="10">
        <v>11</v>
      </c>
      <c r="D18" s="11">
        <v>385</v>
      </c>
      <c r="E18" s="11">
        <f t="shared" si="0"/>
        <v>4235</v>
      </c>
    </row>
    <row r="19" spans="1:5" ht="15.75">
      <c r="A19" s="11">
        <v>10</v>
      </c>
      <c r="B19" s="9" t="s">
        <v>14</v>
      </c>
      <c r="C19" s="10">
        <v>1</v>
      </c>
      <c r="D19" s="11">
        <v>499</v>
      </c>
      <c r="E19" s="11">
        <f t="shared" si="0"/>
        <v>499</v>
      </c>
    </row>
    <row r="20" spans="1:5" ht="15.75">
      <c r="A20" s="11">
        <v>11</v>
      </c>
      <c r="B20" s="9" t="s">
        <v>27</v>
      </c>
      <c r="C20" s="10">
        <v>1</v>
      </c>
      <c r="D20" s="11">
        <v>499</v>
      </c>
      <c r="E20" s="11">
        <f t="shared" si="0"/>
        <v>499</v>
      </c>
    </row>
    <row r="21" spans="1:5" ht="15.75">
      <c r="A21" s="11">
        <v>12</v>
      </c>
      <c r="B21" s="9" t="s">
        <v>217</v>
      </c>
      <c r="C21" s="10">
        <v>0.9</v>
      </c>
      <c r="D21" s="11">
        <v>320</v>
      </c>
      <c r="E21" s="11">
        <f t="shared" si="0"/>
        <v>288</v>
      </c>
    </row>
    <row r="22" spans="1:5" ht="15.75">
      <c r="A22" s="11">
        <v>13</v>
      </c>
      <c r="B22" s="9" t="s">
        <v>32</v>
      </c>
      <c r="C22" s="10">
        <v>0.9</v>
      </c>
      <c r="D22" s="11">
        <v>499</v>
      </c>
      <c r="E22" s="11">
        <f t="shared" si="0"/>
        <v>449.1</v>
      </c>
    </row>
    <row r="23" spans="1:5" ht="15.75">
      <c r="A23" s="11">
        <v>14</v>
      </c>
      <c r="B23" s="9" t="s">
        <v>29</v>
      </c>
      <c r="C23" s="10">
        <v>0.9</v>
      </c>
      <c r="D23" s="11">
        <v>320</v>
      </c>
      <c r="E23" s="11">
        <f t="shared" si="0"/>
        <v>288</v>
      </c>
    </row>
    <row r="24" spans="1:5" ht="15.75">
      <c r="A24" s="11">
        <v>15</v>
      </c>
      <c r="B24" s="9" t="s">
        <v>80</v>
      </c>
      <c r="C24" s="10">
        <v>0.9</v>
      </c>
      <c r="D24" s="11">
        <v>320</v>
      </c>
      <c r="E24" s="11">
        <f t="shared" si="0"/>
        <v>288</v>
      </c>
    </row>
    <row r="25" spans="1:5" ht="15.75">
      <c r="A25" s="11">
        <v>16</v>
      </c>
      <c r="B25" s="9" t="s">
        <v>248</v>
      </c>
      <c r="C25" s="10">
        <v>2.5</v>
      </c>
      <c r="D25" s="11">
        <v>385</v>
      </c>
      <c r="E25" s="11">
        <f t="shared" si="0"/>
        <v>962.5</v>
      </c>
    </row>
    <row r="26" spans="1:5" ht="15.75">
      <c r="A26" s="11">
        <v>17</v>
      </c>
      <c r="B26" s="9" t="s">
        <v>9</v>
      </c>
      <c r="C26" s="10">
        <v>1.8</v>
      </c>
      <c r="D26" s="11">
        <v>320</v>
      </c>
      <c r="E26" s="11">
        <f t="shared" si="0"/>
        <v>576</v>
      </c>
    </row>
    <row r="27" spans="1:5" ht="15.75">
      <c r="A27" s="11">
        <v>18</v>
      </c>
      <c r="B27" s="9" t="s">
        <v>218</v>
      </c>
      <c r="C27" s="10">
        <v>1</v>
      </c>
      <c r="D27" s="11">
        <v>320</v>
      </c>
      <c r="E27" s="11">
        <f t="shared" si="0"/>
        <v>320</v>
      </c>
    </row>
    <row r="28" spans="1:5" ht="15.75">
      <c r="A28" s="27"/>
      <c r="B28" s="25" t="s">
        <v>11</v>
      </c>
      <c r="C28" s="26">
        <f>SUM(C10:C27)</f>
        <v>49.26999999999999</v>
      </c>
      <c r="D28" s="26"/>
      <c r="E28" s="27">
        <f>SUM(E10:E27)</f>
        <v>22630.269999999997</v>
      </c>
    </row>
    <row r="30" spans="2:5" ht="15" customHeight="1">
      <c r="B30" s="145" t="s">
        <v>271</v>
      </c>
      <c r="C30" s="145"/>
      <c r="D30" s="145"/>
      <c r="E30" s="145"/>
    </row>
    <row r="31" spans="2:5" ht="15">
      <c r="B31" s="145"/>
      <c r="C31" s="145"/>
      <c r="D31" s="145"/>
      <c r="E31" s="145"/>
    </row>
  </sheetData>
  <sheetProtection/>
  <mergeCells count="3">
    <mergeCell ref="B30:E31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 Baumgarte</dc:creator>
  <cp:keywords/>
  <dc:description/>
  <cp:lastModifiedBy>Liene Zalkovska</cp:lastModifiedBy>
  <cp:lastPrinted>2013-12-28T08:48:32Z</cp:lastPrinted>
  <dcterms:created xsi:type="dcterms:W3CDTF">2012-01-13T11:54:07Z</dcterms:created>
  <dcterms:modified xsi:type="dcterms:W3CDTF">2013-12-28T08:48:39Z</dcterms:modified>
  <cp:category/>
  <cp:version/>
  <cp:contentType/>
  <cp:contentStatus/>
</cp:coreProperties>
</file>