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bookViews>
  <sheets>
    <sheet name="pielikums_DOMES lemumam" sheetId="4" r:id="rId1"/>
  </sheets>
  <calcPr calcId="145621"/>
</workbook>
</file>

<file path=xl/calcChain.xml><?xml version="1.0" encoding="utf-8"?>
<calcChain xmlns="http://schemas.openxmlformats.org/spreadsheetml/2006/main">
  <c r="F27" i="4" l="1"/>
  <c r="F29" i="4" l="1"/>
  <c r="G18" i="4"/>
  <c r="E27" i="4"/>
  <c r="F13" i="4"/>
  <c r="F30" i="4" s="1"/>
  <c r="G30" i="4" s="1"/>
  <c r="G28" i="4" s="1"/>
  <c r="C26" i="4" l="1"/>
  <c r="D30" i="4" l="1"/>
  <c r="D28" i="4" s="1"/>
  <c r="D26" i="4" s="1"/>
  <c r="G27" i="4" l="1"/>
  <c r="G21" i="4"/>
  <c r="G20" i="4"/>
  <c r="G25" i="4"/>
  <c r="G24" i="4"/>
  <c r="G23" i="4"/>
  <c r="G22" i="4"/>
  <c r="G19" i="4"/>
  <c r="G14" i="4"/>
  <c r="G13" i="4" l="1"/>
  <c r="E13" i="4"/>
  <c r="C14" i="4" l="1"/>
  <c r="C13" i="4" l="1"/>
  <c r="F28" i="4" l="1"/>
  <c r="F26" i="4" s="1"/>
  <c r="E26" i="4"/>
  <c r="F14" i="4" l="1"/>
  <c r="C28" i="4" l="1"/>
  <c r="D14" i="4" s="1"/>
  <c r="D13" i="4" s="1"/>
  <c r="G26" i="4"/>
</calcChain>
</file>

<file path=xl/sharedStrings.xml><?xml version="1.0" encoding="utf-8"?>
<sst xmlns="http://schemas.openxmlformats.org/spreadsheetml/2006/main" count="35" uniqueCount="35">
  <si>
    <t>Pozīcija / gads</t>
  </si>
  <si>
    <t>1.ceturksnis</t>
  </si>
  <si>
    <t>2.ceturksnis</t>
  </si>
  <si>
    <t>3.ceturksnis</t>
  </si>
  <si>
    <t>4.ceturksnis</t>
  </si>
  <si>
    <t>Priekšfinansējums no pašvaldības budžeta</t>
  </si>
  <si>
    <t>Kopā</t>
  </si>
  <si>
    <t>no pašvaldības budžeta</t>
  </si>
  <si>
    <t>no valsts budžeta</t>
  </si>
  <si>
    <t>Līdzfinansējums no pašvaldības budžeta</t>
  </si>
  <si>
    <t>Ieņēmumi no citu valstu finanšu palīdzības programmu īstenošanas (21.1.9.2.)</t>
  </si>
  <si>
    <t>Pašvaldību saņemtie transferti no citām pašvaldībām (19.2.0.0.)</t>
  </si>
  <si>
    <t>Atlikums perioda beigās, t.sk:</t>
  </si>
  <si>
    <t>Pārējie pašvaldību saņemtie valsts budžeta iestāžu transferti (18.6.9.0.)</t>
  </si>
  <si>
    <t>Pielikums Jūrmalas pilsētas domes</t>
  </si>
  <si>
    <t>Projekta</t>
  </si>
  <si>
    <t>finansēšanas plāns</t>
  </si>
  <si>
    <t>IEŅĒMUMI kopā, t.sk.:</t>
  </si>
  <si>
    <t>Atlikums perioda sākumā, t.sk.</t>
  </si>
  <si>
    <t>cits finansējuma avots</t>
  </si>
  <si>
    <r>
      <t xml:space="preserve">Pašvaldības budžeta līdzekļi </t>
    </r>
    <r>
      <rPr>
        <u/>
        <sz val="9"/>
        <color theme="1"/>
        <rFont val="Times New Roman"/>
        <family val="1"/>
        <charset val="186"/>
      </rPr>
      <t>neattiecināmo</t>
    </r>
    <r>
      <rPr>
        <sz val="9"/>
        <color theme="1"/>
        <rFont val="Times New Roman"/>
        <family val="1"/>
        <charset val="186"/>
      </rPr>
      <t xml:space="preserve"> izmaksu veikšanai </t>
    </r>
  </si>
  <si>
    <t>Pārējie šajā klasifikācijā iepriekš neklasificētie ieņēmumi (21.4.2.0.)</t>
  </si>
  <si>
    <t>IZDEVUMI kopā, t.sk.:</t>
  </si>
  <si>
    <t>IZDEVUMI projekta aktivitāšu īstenošanai</t>
  </si>
  <si>
    <t>2015.gads</t>
  </si>
  <si>
    <t xml:space="preserve">"Pašvaldību dalība starptautiskās izstādēs" </t>
  </si>
  <si>
    <t>Projekta īstenotājs: Jūrmalas pilsētas domes Attīstības pārvaldes Stratēģiskās un biznesa plānošanas nodaļa</t>
  </si>
  <si>
    <t>Projekta nosaukums: "Pašvaldību dalība starptautiskās izstādēs"</t>
  </si>
  <si>
    <t>Funkcionālās klasifikācijas kods: 04.900.</t>
  </si>
  <si>
    <t>kases apgrozības līdzekļi F22010000</t>
  </si>
  <si>
    <t>atgriežamie līdzekļi pašvaldības budžetam F22010020</t>
  </si>
  <si>
    <t>Pašvaldību no valsts budžeta iestādēm saņemtie transferti Eiropas Savienības politiku instrumentu un pārējās ārvalstu finanšu palīdzības līdzfinansētajiem projektiem (pasākumiem) (18.6.3.0.)</t>
  </si>
  <si>
    <r>
      <t>Kopējais projekta finansējums:</t>
    </r>
    <r>
      <rPr>
        <sz val="9"/>
        <color rgb="FFFF0000"/>
        <rFont val="Times New Roman"/>
        <family val="1"/>
        <charset val="186"/>
      </rPr>
      <t xml:space="preserve"> EUR 22 984.00,</t>
    </r>
    <r>
      <rPr>
        <sz val="9"/>
        <color theme="1"/>
        <rFont val="Times New Roman"/>
        <family val="1"/>
        <charset val="186"/>
      </rPr>
      <t xml:space="preserve"> tai skaitā projekta attiecināmās izmaksas EUR 15 230.00, kas 100% apmērā tiek finansētas no Norvēģijas finanšu instrumenta 2009.-2014.gada perioda programmas "Kapacitātes stiprināšana un institucionālā sadarbība starp Latvijas un Norvēģijas valsts institūcijām, vietējām un reģionālām iestādēm" finansētā projekta “Reģionālās politikas aktivitāšu īstenošana Latvijā un reģionālās attīstības pasākumu izstrāde” aktivitātes Nr.2. “Vietējo pašvaldību lomas palielināšana uzņēmējdarbības veicināšanā apakšaktivitātes Nr. 2.5. “Pašvaldību dalība starptautiskās izstādēs” finanšu līdzekļiem, neattiecināmās izmaksas</t>
    </r>
    <r>
      <rPr>
        <sz val="9"/>
        <rFont val="Times New Roman"/>
        <family val="1"/>
        <charset val="186"/>
      </rPr>
      <t xml:space="preserve"> EUR </t>
    </r>
    <r>
      <rPr>
        <sz val="9"/>
        <color rgb="FFFF0000"/>
        <rFont val="Times New Roman"/>
        <family val="1"/>
        <charset val="186"/>
      </rPr>
      <t>7 754.00,</t>
    </r>
    <r>
      <rPr>
        <sz val="9"/>
        <color theme="1"/>
        <rFont val="Times New Roman"/>
        <family val="1"/>
        <charset val="186"/>
      </rPr>
      <t xml:space="preserve"> kas 100% apmērā tiek finansētas no Jūrmalas pilsētas pašvaldības budžeta līdzekļiem. Papildus projekta īstenošanai ir nepieciešams priekšfinansējums  EUR 15 230.00 apmērā.</t>
    </r>
  </si>
  <si>
    <t>2015.gada 28.septembra lēmumam Nr.397</t>
  </si>
  <si>
    <t>(Protokols Nr.18, 2.punkts)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</si>
</sst>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charset val="186"/>
    </font>
    <font>
      <sz val="9"/>
      <name val="Times New Roman"/>
      <family val="1"/>
      <charset val="186"/>
    </font>
    <font>
      <sz val="10"/>
      <name val="Arial"/>
      <family val="2"/>
      <charset val="186"/>
    </font>
    <font>
      <sz val="11"/>
      <color theme="1"/>
      <name val="Calibri"/>
      <family val="2"/>
      <charset val="186"/>
      <scheme val="minor"/>
    </font>
    <font>
      <sz val="12"/>
      <color theme="1"/>
      <name val="Times New Roman"/>
      <family val="1"/>
      <charset val="186"/>
    </font>
    <font>
      <b/>
      <sz val="12"/>
      <color theme="1"/>
      <name val="Times New Roman"/>
      <family val="1"/>
      <charset val="186"/>
    </font>
    <font>
      <sz val="9"/>
      <color theme="1"/>
      <name val="Times New Roman"/>
      <family val="1"/>
      <charset val="186"/>
    </font>
    <font>
      <b/>
      <sz val="9"/>
      <color theme="1"/>
      <name val="Times New Roman"/>
      <family val="1"/>
      <charset val="186"/>
    </font>
    <font>
      <u/>
      <sz val="9"/>
      <color theme="1"/>
      <name val="Times New Roman"/>
      <family val="1"/>
      <charset val="186"/>
    </font>
    <font>
      <b/>
      <i/>
      <sz val="13"/>
      <color theme="1"/>
      <name val="Times New Roman"/>
      <family val="1"/>
      <charset val="186"/>
    </font>
    <font>
      <sz val="9"/>
      <color rgb="FFFF0000"/>
      <name val="Times New Roman"/>
      <family val="1"/>
      <charset val="186"/>
    </font>
  </fonts>
  <fills count="6">
    <fill>
      <patternFill patternType="none"/>
    </fill>
    <fill>
      <patternFill patternType="gray125"/>
    </fill>
    <fill>
      <patternFill patternType="solid">
        <fgColor indexed="26"/>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s>
  <cellStyleXfs count="6">
    <xf numFmtId="0" fontId="0" fillId="0" borderId="0"/>
    <xf numFmtId="0" fontId="2" fillId="0" borderId="0"/>
    <xf numFmtId="0" fontId="2" fillId="0" borderId="0"/>
    <xf numFmtId="0" fontId="2" fillId="0" borderId="0"/>
    <xf numFmtId="0" fontId="3" fillId="0" borderId="0"/>
    <xf numFmtId="0" fontId="2" fillId="2" borderId="1" applyNumberFormat="0" applyFont="0" applyAlignment="0" applyProtection="0"/>
  </cellStyleXfs>
  <cellXfs count="78">
    <xf numFmtId="0" fontId="0" fillId="0" borderId="0" xfId="0"/>
    <xf numFmtId="0" fontId="6" fillId="0" borderId="6"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3" fontId="7" fillId="4" borderId="6" xfId="0" applyNumberFormat="1" applyFont="1" applyFill="1" applyBorder="1" applyAlignment="1">
      <alignment horizontal="right" vertical="center"/>
    </xf>
    <xf numFmtId="3" fontId="7" fillId="4" borderId="17" xfId="0" applyNumberFormat="1" applyFont="1" applyFill="1" applyBorder="1" applyAlignment="1">
      <alignment horizontal="right" vertical="center"/>
    </xf>
    <xf numFmtId="3" fontId="7" fillId="4" borderId="9" xfId="0" applyNumberFormat="1" applyFont="1" applyFill="1" applyBorder="1" applyAlignment="1">
      <alignment horizontal="right" vertical="center"/>
    </xf>
    <xf numFmtId="3" fontId="6" fillId="0" borderId="6" xfId="0" applyNumberFormat="1" applyFont="1" applyBorder="1" applyAlignment="1">
      <alignment horizontal="right" vertical="center"/>
    </xf>
    <xf numFmtId="3" fontId="6" fillId="0" borderId="17" xfId="0" applyNumberFormat="1" applyFont="1" applyBorder="1" applyAlignment="1">
      <alignment horizontal="right" vertical="center"/>
    </xf>
    <xf numFmtId="3" fontId="6" fillId="0" borderId="9" xfId="0" applyNumberFormat="1" applyFont="1" applyBorder="1" applyAlignment="1">
      <alignment horizontal="right" vertical="center"/>
    </xf>
    <xf numFmtId="0" fontId="6" fillId="0" borderId="14" xfId="0" applyFont="1" applyBorder="1" applyAlignment="1">
      <alignment horizontal="right" vertical="center"/>
    </xf>
    <xf numFmtId="0" fontId="6" fillId="0" borderId="4" xfId="0" applyFont="1" applyBorder="1" applyAlignment="1">
      <alignment vertical="center"/>
    </xf>
    <xf numFmtId="0" fontId="6" fillId="0" borderId="24" xfId="0" applyFont="1" applyBorder="1" applyAlignment="1">
      <alignment horizontal="right" vertical="center"/>
    </xf>
    <xf numFmtId="0" fontId="6" fillId="0" borderId="25" xfId="0" applyFont="1" applyBorder="1" applyAlignment="1">
      <alignment vertical="center"/>
    </xf>
    <xf numFmtId="3" fontId="6" fillId="0" borderId="7" xfId="0" applyNumberFormat="1" applyFont="1" applyBorder="1" applyAlignment="1">
      <alignment horizontal="right" vertical="center"/>
    </xf>
    <xf numFmtId="3" fontId="6" fillId="0" borderId="26" xfId="0" applyNumberFormat="1" applyFont="1" applyBorder="1" applyAlignment="1">
      <alignment horizontal="right" vertical="center"/>
    </xf>
    <xf numFmtId="3" fontId="6" fillId="0" borderId="27" xfId="0" applyNumberFormat="1" applyFont="1" applyBorder="1" applyAlignment="1">
      <alignment horizontal="right" vertical="center"/>
    </xf>
    <xf numFmtId="3" fontId="6" fillId="0" borderId="21" xfId="0" applyNumberFormat="1" applyFont="1" applyBorder="1" applyAlignment="1">
      <alignment horizontal="right" vertical="center"/>
    </xf>
    <xf numFmtId="3" fontId="6" fillId="0" borderId="22" xfId="0" applyNumberFormat="1" applyFont="1" applyBorder="1" applyAlignment="1">
      <alignment horizontal="right" vertical="center"/>
    </xf>
    <xf numFmtId="3" fontId="6" fillId="0" borderId="23" xfId="0" applyNumberFormat="1" applyFont="1" applyBorder="1" applyAlignment="1">
      <alignment horizontal="right" vertical="center"/>
    </xf>
    <xf numFmtId="3" fontId="6" fillId="0" borderId="8"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28" xfId="0" applyNumberFormat="1" applyFont="1" applyBorder="1" applyAlignment="1">
      <alignment horizontal="right" vertical="center"/>
    </xf>
    <xf numFmtId="3" fontId="7" fillId="0" borderId="6"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6" fillId="0" borderId="9" xfId="0" applyNumberFormat="1" applyFont="1" applyFill="1" applyBorder="1" applyAlignment="1">
      <alignment horizontal="right" vertical="center"/>
    </xf>
    <xf numFmtId="3" fontId="6" fillId="0" borderId="6"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6" fillId="0" borderId="9"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0" fontId="0" fillId="0" borderId="20" xfId="0" applyBorder="1"/>
    <xf numFmtId="3" fontId="7" fillId="0" borderId="9" xfId="0"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4" xfId="0" applyFont="1" applyFill="1" applyBorder="1" applyAlignment="1">
      <alignment vertical="center" wrapText="1"/>
    </xf>
    <xf numFmtId="0" fontId="1" fillId="0" borderId="14" xfId="0" applyFont="1" applyBorder="1" applyAlignment="1">
      <alignment horizontal="right" vertical="center" wrapText="1"/>
    </xf>
    <xf numFmtId="0" fontId="1" fillId="0" borderId="4" xfId="0" applyFont="1" applyBorder="1" applyAlignment="1">
      <alignment horizontal="right" vertical="center" wrapText="1"/>
    </xf>
    <xf numFmtId="0" fontId="1" fillId="0" borderId="24" xfId="0" applyFont="1" applyBorder="1" applyAlignment="1">
      <alignment horizontal="right" vertical="center" wrapText="1"/>
    </xf>
    <xf numFmtId="0" fontId="1" fillId="0" borderId="25" xfId="0" applyFont="1" applyBorder="1" applyAlignment="1">
      <alignment horizontal="right" vertical="center" wrapText="1"/>
    </xf>
    <xf numFmtId="0" fontId="9" fillId="0" borderId="0" xfId="0" applyFont="1" applyFill="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6" fillId="0" borderId="14" xfId="0" applyFont="1" applyBorder="1" applyAlignment="1">
      <alignment vertical="center" wrapText="1"/>
    </xf>
    <xf numFmtId="0" fontId="6" fillId="0" borderId="4"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4" xfId="0" applyFont="1" applyFill="1" applyBorder="1" applyAlignment="1">
      <alignment horizontal="left" vertical="center"/>
    </xf>
    <xf numFmtId="0" fontId="7" fillId="4" borderId="14"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14" xfId="0" applyFont="1" applyBorder="1" applyAlignment="1">
      <alignment vertical="center"/>
    </xf>
    <xf numFmtId="0" fontId="6" fillId="0" borderId="4" xfId="0" applyFont="1" applyBorder="1" applyAlignment="1">
      <alignment vertical="center"/>
    </xf>
    <xf numFmtId="0" fontId="6" fillId="0" borderId="12" xfId="0" applyFont="1" applyBorder="1" applyAlignment="1">
      <alignment vertical="center" wrapText="1"/>
    </xf>
    <xf numFmtId="0" fontId="0" fillId="0" borderId="16" xfId="0" applyBorder="1" applyAlignment="1">
      <alignment vertical="center" wrapText="1"/>
    </xf>
    <xf numFmtId="0" fontId="6" fillId="0" borderId="20" xfId="0" applyFont="1" applyBorder="1" applyAlignment="1">
      <alignment vertical="center"/>
    </xf>
    <xf numFmtId="0" fontId="6" fillId="0" borderId="0" xfId="0" applyFont="1" applyBorder="1" applyAlignment="1">
      <alignment vertical="center"/>
    </xf>
    <xf numFmtId="0" fontId="6" fillId="5" borderId="20" xfId="0" applyFont="1" applyFill="1" applyBorder="1" applyAlignment="1">
      <alignment vertical="center"/>
    </xf>
    <xf numFmtId="0" fontId="6" fillId="5" borderId="0" xfId="0" applyFont="1" applyFill="1" applyBorder="1" applyAlignment="1">
      <alignment vertical="center"/>
    </xf>
    <xf numFmtId="0" fontId="6" fillId="5" borderId="20" xfId="0" applyFont="1" applyFill="1" applyBorder="1" applyAlignment="1">
      <alignment vertical="center" wrapText="1"/>
    </xf>
    <xf numFmtId="0" fontId="6" fillId="5" borderId="0" xfId="0" applyFont="1" applyFill="1" applyBorder="1" applyAlignment="1">
      <alignment vertical="center" wrapText="1"/>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cellXfs>
  <cellStyles count="6">
    <cellStyle name="Normal" xfId="0" builtinId="0"/>
    <cellStyle name="Normal 2" xfId="1"/>
    <cellStyle name="Normal 2 2" xfId="2"/>
    <cellStyle name="Normal 2 3" xfId="3"/>
    <cellStyle name="Normal 3" xfId="4"/>
    <cellStyle name="Note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workbookViewId="0">
      <selection activeCell="A10" sqref="A10:H10"/>
    </sheetView>
  </sheetViews>
  <sheetFormatPr defaultRowHeight="12.75" x14ac:dyDescent="0.2"/>
  <cols>
    <col min="2" max="2" width="43.5703125" customWidth="1"/>
    <col min="3" max="3" width="10.5703125" customWidth="1"/>
    <col min="4" max="4" width="9.85546875" customWidth="1"/>
    <col min="5" max="5" width="10" customWidth="1"/>
    <col min="6" max="7" width="10.28515625" customWidth="1"/>
    <col min="8" max="8" width="9.42578125" customWidth="1"/>
  </cols>
  <sheetData>
    <row r="1" spans="1:9" ht="15.75" x14ac:dyDescent="0.2">
      <c r="A1" s="39" t="s">
        <v>14</v>
      </c>
      <c r="B1" s="39"/>
      <c r="C1" s="39"/>
      <c r="D1" s="39"/>
      <c r="E1" s="39"/>
      <c r="F1" s="39"/>
      <c r="G1" s="39"/>
      <c r="H1" s="39"/>
    </row>
    <row r="2" spans="1:9" ht="15.75" x14ac:dyDescent="0.2">
      <c r="A2" s="39" t="s">
        <v>33</v>
      </c>
      <c r="B2" s="39"/>
      <c r="C2" s="39"/>
      <c r="D2" s="39"/>
      <c r="E2" s="39"/>
      <c r="F2" s="39"/>
      <c r="G2" s="39"/>
      <c r="H2" s="39"/>
    </row>
    <row r="3" spans="1:9" ht="15.75" x14ac:dyDescent="0.2">
      <c r="A3" s="39" t="s">
        <v>34</v>
      </c>
      <c r="B3" s="39"/>
      <c r="C3" s="39"/>
      <c r="D3" s="39"/>
      <c r="E3" s="39"/>
      <c r="F3" s="39"/>
      <c r="G3" s="39"/>
      <c r="H3" s="39"/>
    </row>
    <row r="4" spans="1:9" ht="15.75" x14ac:dyDescent="0.2">
      <c r="A4" s="40" t="s">
        <v>15</v>
      </c>
      <c r="B4" s="40"/>
      <c r="C4" s="40"/>
      <c r="D4" s="40"/>
      <c r="E4" s="40"/>
      <c r="F4" s="40"/>
      <c r="G4" s="40"/>
      <c r="H4" s="40"/>
    </row>
    <row r="5" spans="1:9" ht="17.25" x14ac:dyDescent="0.2">
      <c r="A5" s="38" t="s">
        <v>25</v>
      </c>
      <c r="B5" s="38"/>
      <c r="C5" s="38"/>
      <c r="D5" s="38"/>
      <c r="E5" s="38"/>
      <c r="F5" s="38"/>
      <c r="G5" s="38"/>
      <c r="H5" s="38"/>
    </row>
    <row r="6" spans="1:9" ht="15.75" x14ac:dyDescent="0.2">
      <c r="A6" s="67" t="s">
        <v>16</v>
      </c>
      <c r="B6" s="67"/>
      <c r="C6" s="67"/>
      <c r="D6" s="67"/>
      <c r="E6" s="67"/>
      <c r="F6" s="67"/>
      <c r="G6" s="67"/>
      <c r="H6" s="67"/>
    </row>
    <row r="7" spans="1:9" x14ac:dyDescent="0.2">
      <c r="A7" s="68" t="s">
        <v>26</v>
      </c>
      <c r="B7" s="69"/>
      <c r="C7" s="69"/>
      <c r="D7" s="69"/>
      <c r="E7" s="69"/>
      <c r="F7" s="69"/>
      <c r="G7" s="69"/>
      <c r="H7" s="70"/>
    </row>
    <row r="8" spans="1:9" x14ac:dyDescent="0.2">
      <c r="A8" s="57" t="s">
        <v>27</v>
      </c>
      <c r="B8" s="58"/>
      <c r="C8" s="58"/>
      <c r="D8" s="58"/>
      <c r="E8" s="58"/>
      <c r="F8" s="58"/>
      <c r="G8" s="58"/>
      <c r="H8" s="58"/>
      <c r="I8" s="30"/>
    </row>
    <row r="9" spans="1:9" x14ac:dyDescent="0.2">
      <c r="A9" s="59" t="s">
        <v>28</v>
      </c>
      <c r="B9" s="60"/>
      <c r="C9" s="60"/>
      <c r="D9" s="60"/>
      <c r="E9" s="60"/>
      <c r="F9" s="60"/>
      <c r="G9" s="60"/>
      <c r="H9" s="60"/>
      <c r="I9" s="30"/>
    </row>
    <row r="10" spans="1:9" ht="70.5" customHeight="1" x14ac:dyDescent="0.2">
      <c r="A10" s="61" t="s">
        <v>32</v>
      </c>
      <c r="B10" s="62"/>
      <c r="C10" s="62"/>
      <c r="D10" s="62"/>
      <c r="E10" s="62"/>
      <c r="F10" s="62"/>
      <c r="G10" s="62"/>
      <c r="H10" s="62"/>
      <c r="I10" s="30"/>
    </row>
    <row r="11" spans="1:9" ht="12.75" customHeight="1" x14ac:dyDescent="0.2">
      <c r="A11" s="63" t="s">
        <v>0</v>
      </c>
      <c r="B11" s="64"/>
      <c r="C11" s="73" t="s">
        <v>24</v>
      </c>
      <c r="D11" s="74"/>
      <c r="E11" s="74"/>
      <c r="F11" s="74"/>
      <c r="G11" s="75"/>
      <c r="H11" s="76"/>
    </row>
    <row r="12" spans="1:9" ht="21.75" customHeight="1" x14ac:dyDescent="0.2">
      <c r="A12" s="65"/>
      <c r="B12" s="66"/>
      <c r="C12" s="1" t="s">
        <v>1</v>
      </c>
      <c r="D12" s="2" t="s">
        <v>2</v>
      </c>
      <c r="E12" s="2" t="s">
        <v>3</v>
      </c>
      <c r="F12" s="2" t="s">
        <v>4</v>
      </c>
      <c r="G12" s="3" t="s">
        <v>6</v>
      </c>
      <c r="H12" s="77"/>
    </row>
    <row r="13" spans="1:9" x14ac:dyDescent="0.2">
      <c r="A13" s="51" t="s">
        <v>17</v>
      </c>
      <c r="B13" s="52"/>
      <c r="C13" s="4">
        <f>SUM(C14,C18,C19,C20,C21,C22,C23,C24,C25)</f>
        <v>0</v>
      </c>
      <c r="D13" s="5">
        <f>SUM(D14,D18:D25)</f>
        <v>0</v>
      </c>
      <c r="E13" s="5">
        <f>SUM(E14,E18:E25)</f>
        <v>14230</v>
      </c>
      <c r="F13" s="5">
        <f>SUM(F14,F18:F25)</f>
        <v>23984</v>
      </c>
      <c r="G13" s="6">
        <f>SUM(G14,G18:G25)</f>
        <v>38214</v>
      </c>
      <c r="H13" s="6"/>
    </row>
    <row r="14" spans="1:9" x14ac:dyDescent="0.2">
      <c r="A14" s="53" t="s">
        <v>18</v>
      </c>
      <c r="B14" s="54"/>
      <c r="C14" s="7">
        <f>SUM(C15:C17)</f>
        <v>0</v>
      </c>
      <c r="D14" s="8">
        <f>C28</f>
        <v>0</v>
      </c>
      <c r="E14" s="8">
        <v>0</v>
      </c>
      <c r="F14" s="8">
        <f>E28</f>
        <v>0</v>
      </c>
      <c r="G14" s="9">
        <f>B14</f>
        <v>0</v>
      </c>
      <c r="H14" s="9"/>
    </row>
    <row r="15" spans="1:9" x14ac:dyDescent="0.2">
      <c r="A15" s="10"/>
      <c r="B15" s="11" t="s">
        <v>7</v>
      </c>
      <c r="C15" s="7"/>
      <c r="D15" s="8"/>
      <c r="E15" s="8"/>
      <c r="F15" s="8"/>
      <c r="G15" s="9"/>
      <c r="H15" s="9"/>
    </row>
    <row r="16" spans="1:9" x14ac:dyDescent="0.2">
      <c r="A16" s="10"/>
      <c r="B16" s="11" t="s">
        <v>8</v>
      </c>
      <c r="C16" s="7"/>
      <c r="D16" s="8"/>
      <c r="E16" s="8"/>
      <c r="F16" s="8"/>
      <c r="G16" s="9"/>
      <c r="H16" s="9"/>
    </row>
    <row r="17" spans="1:8" x14ac:dyDescent="0.2">
      <c r="A17" s="12"/>
      <c r="B17" s="13" t="s">
        <v>19</v>
      </c>
      <c r="C17" s="14"/>
      <c r="D17" s="15"/>
      <c r="E17" s="15"/>
      <c r="F17" s="15"/>
      <c r="G17" s="16"/>
      <c r="H17" s="16"/>
    </row>
    <row r="18" spans="1:8" x14ac:dyDescent="0.2">
      <c r="A18" s="71" t="s">
        <v>5</v>
      </c>
      <c r="B18" s="72"/>
      <c r="C18" s="17"/>
      <c r="D18" s="18"/>
      <c r="E18" s="18">
        <v>14230</v>
      </c>
      <c r="F18" s="18">
        <v>1000</v>
      </c>
      <c r="G18" s="19">
        <f>SUM(C18:F18)</f>
        <v>15230</v>
      </c>
      <c r="H18" s="19"/>
    </row>
    <row r="19" spans="1:8" x14ac:dyDescent="0.2">
      <c r="A19" s="53" t="s">
        <v>9</v>
      </c>
      <c r="B19" s="54"/>
      <c r="C19" s="7"/>
      <c r="D19" s="8"/>
      <c r="E19" s="8"/>
      <c r="F19" s="8"/>
      <c r="G19" s="9">
        <f>SUM(B19:E19)</f>
        <v>0</v>
      </c>
      <c r="H19" s="9"/>
    </row>
    <row r="20" spans="1:8" x14ac:dyDescent="0.2">
      <c r="A20" s="45" t="s">
        <v>20</v>
      </c>
      <c r="B20" s="46"/>
      <c r="C20" s="14"/>
      <c r="D20" s="15"/>
      <c r="E20" s="15"/>
      <c r="F20" s="15">
        <v>7754</v>
      </c>
      <c r="G20" s="16">
        <f>SUM(C20:F20)</f>
        <v>7754</v>
      </c>
      <c r="H20" s="16"/>
    </row>
    <row r="21" spans="1:8" ht="37.5" customHeight="1" x14ac:dyDescent="0.2">
      <c r="A21" s="55" t="s">
        <v>31</v>
      </c>
      <c r="B21" s="56"/>
      <c r="C21" s="20"/>
      <c r="D21" s="21"/>
      <c r="E21" s="21"/>
      <c r="F21" s="21">
        <v>15230</v>
      </c>
      <c r="G21" s="22">
        <f>SUM(C21:F21)</f>
        <v>15230</v>
      </c>
      <c r="H21" s="22"/>
    </row>
    <row r="22" spans="1:8" x14ac:dyDescent="0.2">
      <c r="A22" s="41" t="s">
        <v>13</v>
      </c>
      <c r="B22" s="42"/>
      <c r="C22" s="20"/>
      <c r="D22" s="21"/>
      <c r="E22" s="21"/>
      <c r="F22" s="21"/>
      <c r="G22" s="22">
        <f t="shared" ref="G22:G25" si="0">SUM(B22:E22)</f>
        <v>0</v>
      </c>
      <c r="H22" s="22"/>
    </row>
    <row r="23" spans="1:8" x14ac:dyDescent="0.2">
      <c r="A23" s="43" t="s">
        <v>11</v>
      </c>
      <c r="B23" s="44"/>
      <c r="C23" s="7"/>
      <c r="D23" s="8"/>
      <c r="E23" s="8"/>
      <c r="F23" s="8"/>
      <c r="G23" s="9">
        <f t="shared" si="0"/>
        <v>0</v>
      </c>
      <c r="H23" s="9"/>
    </row>
    <row r="24" spans="1:8" x14ac:dyDescent="0.2">
      <c r="A24" s="43" t="s">
        <v>10</v>
      </c>
      <c r="B24" s="44"/>
      <c r="C24" s="7"/>
      <c r="D24" s="8"/>
      <c r="E24" s="8"/>
      <c r="F24" s="8"/>
      <c r="G24" s="9">
        <f t="shared" si="0"/>
        <v>0</v>
      </c>
      <c r="H24" s="9"/>
    </row>
    <row r="25" spans="1:8" x14ac:dyDescent="0.2">
      <c r="A25" s="45" t="s">
        <v>21</v>
      </c>
      <c r="B25" s="46"/>
      <c r="C25" s="14"/>
      <c r="D25" s="15"/>
      <c r="E25" s="15"/>
      <c r="F25" s="15"/>
      <c r="G25" s="16">
        <f t="shared" si="0"/>
        <v>0</v>
      </c>
      <c r="H25" s="16"/>
    </row>
    <row r="26" spans="1:8" x14ac:dyDescent="0.2">
      <c r="A26" s="47" t="s">
        <v>22</v>
      </c>
      <c r="B26" s="48"/>
      <c r="C26" s="5">
        <f>SUM(C27:C28)</f>
        <v>0</v>
      </c>
      <c r="D26" s="5">
        <f>SUM(D27:D28)</f>
        <v>0</v>
      </c>
      <c r="E26" s="5">
        <f t="shared" ref="E26:F26" si="1">SUM(E27:E28)</f>
        <v>14230</v>
      </c>
      <c r="F26" s="5">
        <f t="shared" si="1"/>
        <v>23984</v>
      </c>
      <c r="G26" s="6">
        <f>SUM(G27:G28)</f>
        <v>38214</v>
      </c>
      <c r="H26" s="6"/>
    </row>
    <row r="27" spans="1:8" x14ac:dyDescent="0.2">
      <c r="A27" s="49" t="s">
        <v>23</v>
      </c>
      <c r="B27" s="50"/>
      <c r="C27" s="23"/>
      <c r="D27" s="24"/>
      <c r="E27" s="24">
        <f>13643+587</f>
        <v>14230</v>
      </c>
      <c r="F27" s="24">
        <f>22984-E27</f>
        <v>8754</v>
      </c>
      <c r="G27" s="31">
        <f>SUM(C27:F27)</f>
        <v>22984</v>
      </c>
      <c r="H27" s="31"/>
    </row>
    <row r="28" spans="1:8" x14ac:dyDescent="0.2">
      <c r="A28" s="32" t="s">
        <v>12</v>
      </c>
      <c r="B28" s="33"/>
      <c r="C28" s="26">
        <f>SUM(C29:C30)</f>
        <v>0</v>
      </c>
      <c r="D28" s="27">
        <f>SUM(D29:D30)</f>
        <v>0</v>
      </c>
      <c r="E28" s="27">
        <v>0</v>
      </c>
      <c r="F28" s="27">
        <f t="shared" ref="F28" si="2">SUM(F29:F30)</f>
        <v>15230</v>
      </c>
      <c r="G28" s="25">
        <f>G30</f>
        <v>15230</v>
      </c>
      <c r="H28" s="25"/>
    </row>
    <row r="29" spans="1:8" x14ac:dyDescent="0.2">
      <c r="A29" s="34" t="s">
        <v>29</v>
      </c>
      <c r="B29" s="35"/>
      <c r="C29" s="7">
        <v>0</v>
      </c>
      <c r="D29" s="8">
        <v>0</v>
      </c>
      <c r="E29" s="8">
        <v>0</v>
      </c>
      <c r="F29" s="8">
        <f>0</f>
        <v>0</v>
      </c>
      <c r="G29" s="28">
        <v>0</v>
      </c>
      <c r="H29" s="28"/>
    </row>
    <row r="30" spans="1:8" x14ac:dyDescent="0.2">
      <c r="A30" s="36" t="s">
        <v>30</v>
      </c>
      <c r="B30" s="37"/>
      <c r="C30" s="14">
        <v>0</v>
      </c>
      <c r="D30" s="15">
        <f>D20+D21-D27</f>
        <v>0</v>
      </c>
      <c r="E30" s="15">
        <v>0</v>
      </c>
      <c r="F30" s="15">
        <f>F13-F27</f>
        <v>15230</v>
      </c>
      <c r="G30" s="29">
        <f>F30</f>
        <v>15230</v>
      </c>
      <c r="H30" s="29"/>
    </row>
  </sheetData>
  <mergeCells count="28">
    <mergeCell ref="A6:H6"/>
    <mergeCell ref="A7:H7"/>
    <mergeCell ref="A18:B18"/>
    <mergeCell ref="A19:B19"/>
    <mergeCell ref="A20:B20"/>
    <mergeCell ref="C11:G11"/>
    <mergeCell ref="H11:H12"/>
    <mergeCell ref="A21:B21"/>
    <mergeCell ref="A8:H8"/>
    <mergeCell ref="A9:H9"/>
    <mergeCell ref="A10:H10"/>
    <mergeCell ref="A11:B12"/>
    <mergeCell ref="A28:B28"/>
    <mergeCell ref="A29:B29"/>
    <mergeCell ref="A30:B30"/>
    <mergeCell ref="A5:H5"/>
    <mergeCell ref="A1:H1"/>
    <mergeCell ref="A2:H2"/>
    <mergeCell ref="A3:H3"/>
    <mergeCell ref="A4:H4"/>
    <mergeCell ref="A22:B22"/>
    <mergeCell ref="A23:B23"/>
    <mergeCell ref="A24:B24"/>
    <mergeCell ref="A25:B25"/>
    <mergeCell ref="A26:B26"/>
    <mergeCell ref="A27:B27"/>
    <mergeCell ref="A13:B13"/>
    <mergeCell ref="A14:B14"/>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pielikums_DOMES lemumam</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Kristine.Maurina</dc:creator>
  <cp:lastModifiedBy>Liene Zalkovska</cp:lastModifiedBy>
  <cp:lastPrinted>2015-09-29T05:50:40Z</cp:lastPrinted>
  <dcterms:created xsi:type="dcterms:W3CDTF">2009-11-16T13:33:28Z</dcterms:created>
  <dcterms:modified xsi:type="dcterms:W3CDTF">2015-09-29T05:51:06Z</dcterms:modified>
</cp:coreProperties>
</file>