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535"/>
  </bookViews>
  <sheets>
    <sheet name="Sheet1 (2)" sheetId="4" r:id="rId1"/>
    <sheet name="Sheet2" sheetId="2" r:id="rId2"/>
    <sheet name="Sheet3" sheetId="3" r:id="rId3"/>
  </sheets>
  <calcPr calcId="145621" iterateDelta="252"/>
</workbook>
</file>

<file path=xl/calcChain.xml><?xml version="1.0" encoding="utf-8"?>
<calcChain xmlns="http://schemas.openxmlformats.org/spreadsheetml/2006/main">
  <c r="R13" i="4" l="1"/>
  <c r="R20" i="4"/>
  <c r="R21" i="4"/>
  <c r="R22" i="4"/>
  <c r="R19" i="4"/>
  <c r="R23" i="4"/>
  <c r="Q20" i="4"/>
  <c r="Q21" i="4"/>
  <c r="Q22" i="4"/>
  <c r="Q23" i="4"/>
  <c r="Q19" i="4"/>
  <c r="G22" i="4" l="1"/>
  <c r="B20" i="4" l="1"/>
  <c r="B21" i="4"/>
  <c r="B22" i="4"/>
  <c r="B23" i="4"/>
  <c r="H12" i="4"/>
  <c r="R12" i="4" s="1"/>
  <c r="M12" i="4"/>
  <c r="L22" i="4" l="1"/>
  <c r="L20" i="4"/>
  <c r="G20" i="4"/>
  <c r="C18" i="4" l="1"/>
  <c r="H18" i="4" s="1"/>
  <c r="M18" i="4" s="1"/>
  <c r="R18" i="4" s="1"/>
  <c r="P25" i="4"/>
  <c r="O25" i="4"/>
  <c r="N25" i="4"/>
  <c r="M25" i="4"/>
  <c r="K25" i="4"/>
  <c r="J25" i="4"/>
  <c r="I25" i="4"/>
  <c r="H25" i="4"/>
  <c r="F25" i="4"/>
  <c r="E25" i="4"/>
  <c r="D25" i="4"/>
  <c r="C25" i="4"/>
  <c r="L24" i="4"/>
  <c r="G24" i="4"/>
  <c r="B24" i="4"/>
  <c r="L23" i="4"/>
  <c r="G23" i="4"/>
  <c r="L21" i="4"/>
  <c r="G21" i="4"/>
  <c r="L19" i="4"/>
  <c r="G19" i="4"/>
  <c r="B19" i="4"/>
  <c r="L13" i="4"/>
  <c r="G13" i="4"/>
  <c r="B13" i="4"/>
  <c r="B25" i="4" l="1"/>
  <c r="E26" i="4" s="1"/>
  <c r="G25" i="4"/>
  <c r="K26" i="4" s="1"/>
  <c r="L25" i="4"/>
  <c r="P26" i="4" s="1"/>
  <c r="J26" i="4" l="1"/>
  <c r="B27" i="4"/>
  <c r="H26" i="4"/>
  <c r="F26" i="4"/>
  <c r="C26" i="4"/>
  <c r="D26" i="4"/>
  <c r="I26" i="4"/>
  <c r="M26" i="4"/>
  <c r="G27" i="4"/>
  <c r="N26" i="4"/>
  <c r="O26" i="4"/>
  <c r="L27" i="4"/>
  <c r="G26" i="4" l="1"/>
  <c r="B26" i="4"/>
  <c r="L26" i="4"/>
</calcChain>
</file>

<file path=xl/sharedStrings.xml><?xml version="1.0" encoding="utf-8"?>
<sst xmlns="http://schemas.openxmlformats.org/spreadsheetml/2006/main" count="81" uniqueCount="34">
  <si>
    <t>2.pielikums Jūrmalas pilsētas domes</t>
  </si>
  <si>
    <t>KOPĀ</t>
  </si>
  <si>
    <t>Attiecināmās izmaksas</t>
  </si>
  <si>
    <t>Neattiecināmās izmaksas</t>
  </si>
  <si>
    <t>KOPĀ:</t>
  </si>
  <si>
    <r>
      <t>*</t>
    </r>
    <r>
      <rPr>
        <sz val="9"/>
        <color theme="1"/>
        <rFont val="Times New Roman"/>
        <family val="1"/>
        <charset val="186"/>
      </rPr>
      <t>Izmaksu pozīcijas norāda saskaņā ar normatīvajiem aktiem par attiecīgās Eiropas Savienības fonda aktivitātes īstenošanu norādītajām izmaksu pozīcijām</t>
    </r>
  </si>
  <si>
    <t>Apstiprinātais plāns</t>
  </si>
  <si>
    <t>Finansējuma avots</t>
  </si>
  <si>
    <t>Precizētais plāns</t>
  </si>
  <si>
    <t>IZMAKSU POZĪCIJAS (AKTIVITĀTES) NOSAUKUMS*</t>
  </si>
  <si>
    <t>IEŅĒMUMI</t>
  </si>
  <si>
    <t>Bilance</t>
  </si>
  <si>
    <t>Īpatsvars, %</t>
  </si>
  <si>
    <t>Izpilde</t>
  </si>
  <si>
    <t>Izpilde pret precizēto plānu (%)</t>
  </si>
  <si>
    <t>Attiecināmo izmaksu segšanai</t>
  </si>
  <si>
    <t>Neattiecināmo izmaksu segšanai</t>
  </si>
  <si>
    <t>Projekta</t>
  </si>
  <si>
    <r>
      <t>budžeta kopsavilkums (</t>
    </r>
    <r>
      <rPr>
        <b/>
        <i/>
        <sz val="12"/>
        <color theme="1"/>
        <rFont val="Times New Roman"/>
        <family val="1"/>
        <charset val="186"/>
      </rPr>
      <t>euro</t>
    </r>
    <r>
      <rPr>
        <b/>
        <sz val="12"/>
        <color theme="1"/>
        <rFont val="Times New Roman"/>
        <family val="1"/>
        <charset val="186"/>
      </rPr>
      <t>)</t>
    </r>
  </si>
  <si>
    <t>Projekta izvērtējums</t>
  </si>
  <si>
    <t>Eiropas Komisijas programma Erasmus+</t>
  </si>
  <si>
    <t>Dienas nauda</t>
  </si>
  <si>
    <t>Maksa par kursiem</t>
  </si>
  <si>
    <t>Ceļa izdevumiem</t>
  </si>
  <si>
    <t>Maksa par naktsmītnēm</t>
  </si>
  <si>
    <t xml:space="preserve">Pumpuru vidusskolas galv.grāmatvede </t>
  </si>
  <si>
    <t>J.Jakimova</t>
  </si>
  <si>
    <t xml:space="preserve"> „Skolotājs-mācīšanās līderis" </t>
  </si>
  <si>
    <t>SAGATAVOJA</t>
  </si>
  <si>
    <t>SASKAŅOTS</t>
  </si>
  <si>
    <t>Pumpuru vidusskolas direktore</t>
  </si>
  <si>
    <t>I.Kausiniece</t>
  </si>
  <si>
    <t>2015.gada 13.decembra lēmumam Nr.502</t>
  </si>
  <si>
    <t>(Protokols Nr.21, 14.punkts)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</si>
</sst>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Times New Roman"/>
      <family val="2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0"/>
      <color theme="1" tint="4.9989318521683403E-2"/>
      <name val="Times New Roman"/>
      <family val="1"/>
      <charset val="186"/>
    </font>
    <font>
      <b/>
      <i/>
      <sz val="11"/>
      <color theme="1" tint="4.9989318521683403E-2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8"/>
      <color theme="1"/>
      <name val="Times New Roman"/>
      <family val="2"/>
      <charset val="186"/>
    </font>
    <font>
      <sz val="9"/>
      <color theme="1"/>
      <name val="Times New Roman"/>
      <family val="2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2"/>
      <charset val="186"/>
    </font>
    <font>
      <sz val="11"/>
      <color theme="1"/>
      <name val="Times New Roman"/>
      <family val="2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wrapText="1"/>
    </xf>
    <xf numFmtId="0" fontId="9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8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2" fontId="0" fillId="0" borderId="0" xfId="0" applyNumberFormat="1"/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9" fontId="6" fillId="0" borderId="1" xfId="0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1" fillId="0" borderId="1" xfId="1" applyFont="1" applyBorder="1" applyAlignment="1">
      <alignment horizontal="center" vertical="center" wrapText="1"/>
    </xf>
    <xf numFmtId="9" fontId="6" fillId="0" borderId="1" xfId="1" applyFont="1" applyFill="1" applyBorder="1" applyAlignment="1">
      <alignment horizontal="center" vertical="center" wrapText="1"/>
    </xf>
    <xf numFmtId="9" fontId="1" fillId="0" borderId="1" xfId="1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9" fontId="6" fillId="0" borderId="1" xfId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2" xfId="0" applyBorder="1"/>
    <xf numFmtId="0" fontId="15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9"/>
  <sheetViews>
    <sheetView tabSelected="1" workbookViewId="0">
      <selection activeCell="U4" sqref="U4"/>
    </sheetView>
  </sheetViews>
  <sheetFormatPr defaultRowHeight="15" x14ac:dyDescent="0.25"/>
  <cols>
    <col min="1" max="1" width="27.85546875" customWidth="1"/>
    <col min="2" max="2" width="9.28515625" customWidth="1"/>
    <col min="3" max="5" width="11.5703125" bestFit="1" customWidth="1"/>
    <col min="6" max="6" width="13.7109375" customWidth="1"/>
    <col min="8" max="9" width="11.5703125" bestFit="1" customWidth="1"/>
    <col min="10" max="10" width="11" customWidth="1"/>
    <col min="11" max="11" width="13.7109375" customWidth="1"/>
    <col min="12" max="12" width="8.42578125" customWidth="1"/>
    <col min="13" max="13" width="11.7109375" customWidth="1"/>
    <col min="16" max="16" width="13.140625" customWidth="1"/>
    <col min="17" max="17" width="7.5703125" customWidth="1"/>
    <col min="18" max="18" width="12.140625" customWidth="1"/>
    <col min="21" max="21" width="13.28515625" customWidth="1"/>
  </cols>
  <sheetData>
    <row r="1" spans="1:21" x14ac:dyDescent="0.25">
      <c r="A1" s="1"/>
      <c r="L1" s="1"/>
      <c r="U1" s="1" t="s">
        <v>0</v>
      </c>
    </row>
    <row r="2" spans="1:21" x14ac:dyDescent="0.25">
      <c r="A2" s="1"/>
      <c r="L2" s="1"/>
      <c r="U2" s="1" t="s">
        <v>32</v>
      </c>
    </row>
    <row r="3" spans="1:21" x14ac:dyDescent="0.25">
      <c r="A3" s="1"/>
      <c r="L3" s="1"/>
      <c r="U3" s="1" t="s">
        <v>33</v>
      </c>
    </row>
    <row r="4" spans="1:21" ht="15.75" x14ac:dyDescent="0.25">
      <c r="A4" s="2"/>
    </row>
    <row r="5" spans="1:21" ht="15.75" x14ac:dyDescent="0.25">
      <c r="A5" s="2"/>
      <c r="H5" s="51" t="s">
        <v>17</v>
      </c>
      <c r="I5" s="51"/>
      <c r="J5" s="51"/>
      <c r="K5" s="51"/>
    </row>
    <row r="6" spans="1:21" ht="15.75" x14ac:dyDescent="0.25">
      <c r="A6" s="2"/>
      <c r="H6" s="52" t="s">
        <v>27</v>
      </c>
      <c r="I6" s="52"/>
      <c r="J6" s="52"/>
      <c r="K6" s="52"/>
    </row>
    <row r="7" spans="1:21" ht="15.75" x14ac:dyDescent="0.25">
      <c r="A7" s="53" t="s">
        <v>18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1" ht="15.75" x14ac:dyDescent="0.25">
      <c r="A8" s="8"/>
    </row>
    <row r="9" spans="1:21" x14ac:dyDescent="0.25">
      <c r="A9" s="3"/>
      <c r="B9" s="3"/>
      <c r="C9" s="3"/>
      <c r="D9" s="3"/>
      <c r="E9" s="3"/>
      <c r="F9" s="3"/>
      <c r="G9" s="3"/>
      <c r="H9" s="3"/>
      <c r="I9" s="3"/>
    </row>
    <row r="10" spans="1:21" x14ac:dyDescent="0.25">
      <c r="A10" s="54" t="s">
        <v>10</v>
      </c>
      <c r="B10" s="57" t="s">
        <v>6</v>
      </c>
      <c r="C10" s="58"/>
      <c r="D10" s="58"/>
      <c r="E10" s="58"/>
      <c r="F10" s="59"/>
      <c r="G10" s="60" t="s">
        <v>8</v>
      </c>
      <c r="H10" s="61"/>
      <c r="I10" s="61"/>
      <c r="J10" s="61"/>
      <c r="K10" s="62"/>
      <c r="L10" s="60" t="s">
        <v>13</v>
      </c>
      <c r="M10" s="61"/>
      <c r="N10" s="61"/>
      <c r="O10" s="61"/>
      <c r="P10" s="62"/>
      <c r="Q10" s="57" t="s">
        <v>14</v>
      </c>
      <c r="R10" s="58"/>
      <c r="S10" s="58"/>
      <c r="T10" s="58"/>
      <c r="U10" s="59"/>
    </row>
    <row r="11" spans="1:21" ht="38.25" x14ac:dyDescent="0.25">
      <c r="A11" s="55"/>
      <c r="B11" s="49" t="s">
        <v>1</v>
      </c>
      <c r="C11" s="47" t="s">
        <v>15</v>
      </c>
      <c r="D11" s="47"/>
      <c r="E11" s="47"/>
      <c r="F11" s="22" t="s">
        <v>16</v>
      </c>
      <c r="G11" s="49" t="s">
        <v>1</v>
      </c>
      <c r="H11" s="47" t="s">
        <v>15</v>
      </c>
      <c r="I11" s="47"/>
      <c r="J11" s="47"/>
      <c r="K11" s="22" t="s">
        <v>16</v>
      </c>
      <c r="L11" s="49" t="s">
        <v>1</v>
      </c>
      <c r="M11" s="47" t="s">
        <v>15</v>
      </c>
      <c r="N11" s="47"/>
      <c r="O11" s="47"/>
      <c r="P11" s="22" t="s">
        <v>16</v>
      </c>
      <c r="Q11" s="49" t="s">
        <v>1</v>
      </c>
      <c r="R11" s="47" t="s">
        <v>15</v>
      </c>
      <c r="S11" s="47"/>
      <c r="T11" s="47"/>
      <c r="U11" s="22" t="s">
        <v>16</v>
      </c>
    </row>
    <row r="12" spans="1:21" ht="51" x14ac:dyDescent="0.25">
      <c r="A12" s="56"/>
      <c r="B12" s="49"/>
      <c r="C12" s="22" t="s">
        <v>20</v>
      </c>
      <c r="D12" s="22" t="s">
        <v>7</v>
      </c>
      <c r="E12" s="22" t="s">
        <v>7</v>
      </c>
      <c r="F12" s="22" t="s">
        <v>7</v>
      </c>
      <c r="G12" s="49"/>
      <c r="H12" s="22" t="str">
        <f>C12</f>
        <v>Eiropas Komisijas programma Erasmus+</v>
      </c>
      <c r="I12" s="22" t="s">
        <v>7</v>
      </c>
      <c r="J12" s="22" t="s">
        <v>7</v>
      </c>
      <c r="K12" s="22" t="s">
        <v>7</v>
      </c>
      <c r="L12" s="49"/>
      <c r="M12" s="22" t="str">
        <f>C12</f>
        <v>Eiropas Komisijas programma Erasmus+</v>
      </c>
      <c r="N12" s="22" t="s">
        <v>7</v>
      </c>
      <c r="O12" s="22" t="s">
        <v>7</v>
      </c>
      <c r="P12" s="22" t="s">
        <v>7</v>
      </c>
      <c r="Q12" s="49"/>
      <c r="R12" s="22" t="str">
        <f>H12</f>
        <v>Eiropas Komisijas programma Erasmus+</v>
      </c>
      <c r="S12" s="22" t="s">
        <v>7</v>
      </c>
      <c r="T12" s="22" t="s">
        <v>7</v>
      </c>
      <c r="U12" s="22" t="s">
        <v>7</v>
      </c>
    </row>
    <row r="13" spans="1:21" x14ac:dyDescent="0.25">
      <c r="A13" s="16" t="s">
        <v>1</v>
      </c>
      <c r="B13" s="9">
        <f>SUM(C13:F13)</f>
        <v>15425</v>
      </c>
      <c r="C13" s="32">
        <v>15425</v>
      </c>
      <c r="D13" s="18"/>
      <c r="E13" s="18"/>
      <c r="F13" s="18"/>
      <c r="G13" s="9">
        <f>SUM(H13:K13)</f>
        <v>15425</v>
      </c>
      <c r="H13" s="32">
        <v>15425</v>
      </c>
      <c r="I13" s="18"/>
      <c r="J13" s="18"/>
      <c r="K13" s="18"/>
      <c r="L13" s="9">
        <f>SUM(M13:P13)</f>
        <v>15425</v>
      </c>
      <c r="M13" s="32">
        <v>15425</v>
      </c>
      <c r="N13" s="18"/>
      <c r="O13" s="18"/>
      <c r="P13" s="18"/>
      <c r="Q13" s="36">
        <v>1</v>
      </c>
      <c r="R13" s="43">
        <f>M13/H13</f>
        <v>1</v>
      </c>
      <c r="S13" s="18"/>
      <c r="T13" s="18"/>
      <c r="U13" s="18"/>
    </row>
    <row r="14" spans="1:21" x14ac:dyDescent="0.25">
      <c r="A14" s="10"/>
      <c r="B14" s="11"/>
      <c r="C14" s="12"/>
      <c r="D14" s="12"/>
      <c r="E14" s="12"/>
      <c r="F14" s="12"/>
      <c r="G14" s="11"/>
      <c r="H14" s="12"/>
      <c r="I14" s="12"/>
      <c r="J14" s="12"/>
      <c r="K14" s="12"/>
      <c r="L14" s="11"/>
      <c r="M14" s="12"/>
      <c r="N14" s="12"/>
      <c r="O14" s="12"/>
      <c r="P14" s="12"/>
      <c r="Q14" s="44"/>
      <c r="R14" s="4"/>
      <c r="S14" s="4"/>
      <c r="T14" s="4"/>
      <c r="U14" s="4"/>
    </row>
    <row r="15" spans="1:21" x14ac:dyDescent="0.25">
      <c r="A15" s="15"/>
      <c r="B15" s="3"/>
      <c r="C15" s="3"/>
      <c r="D15" s="3"/>
      <c r="E15" s="3"/>
      <c r="F15" s="3"/>
      <c r="G15" s="3"/>
      <c r="H15" s="3"/>
      <c r="I15" s="3"/>
    </row>
    <row r="16" spans="1:21" ht="15.75" customHeight="1" x14ac:dyDescent="0.25">
      <c r="A16" s="49" t="s">
        <v>9</v>
      </c>
      <c r="B16" s="49" t="s">
        <v>6</v>
      </c>
      <c r="C16" s="49"/>
      <c r="D16" s="49"/>
      <c r="E16" s="49"/>
      <c r="F16" s="49"/>
      <c r="G16" s="49" t="s">
        <v>8</v>
      </c>
      <c r="H16" s="49"/>
      <c r="I16" s="49"/>
      <c r="J16" s="49"/>
      <c r="K16" s="49"/>
      <c r="L16" s="49" t="s">
        <v>13</v>
      </c>
      <c r="M16" s="49"/>
      <c r="N16" s="49"/>
      <c r="O16" s="49"/>
      <c r="P16" s="49"/>
      <c r="Q16" s="49" t="s">
        <v>14</v>
      </c>
      <c r="R16" s="49"/>
      <c r="S16" s="49"/>
      <c r="T16" s="49"/>
      <c r="U16" s="49"/>
    </row>
    <row r="17" spans="1:21" ht="25.5" x14ac:dyDescent="0.25">
      <c r="A17" s="49"/>
      <c r="B17" s="49" t="s">
        <v>1</v>
      </c>
      <c r="C17" s="47" t="s">
        <v>2</v>
      </c>
      <c r="D17" s="47"/>
      <c r="E17" s="47"/>
      <c r="F17" s="22" t="s">
        <v>3</v>
      </c>
      <c r="G17" s="49" t="s">
        <v>1</v>
      </c>
      <c r="H17" s="47" t="s">
        <v>2</v>
      </c>
      <c r="I17" s="47"/>
      <c r="J17" s="47"/>
      <c r="K17" s="22" t="s">
        <v>3</v>
      </c>
      <c r="L17" s="49" t="s">
        <v>1</v>
      </c>
      <c r="M17" s="47" t="s">
        <v>2</v>
      </c>
      <c r="N17" s="47"/>
      <c r="O17" s="47"/>
      <c r="P17" s="22" t="s">
        <v>3</v>
      </c>
      <c r="Q17" s="49" t="s">
        <v>1</v>
      </c>
      <c r="R17" s="47" t="s">
        <v>2</v>
      </c>
      <c r="S17" s="47"/>
      <c r="T17" s="47"/>
      <c r="U17" s="22" t="s">
        <v>3</v>
      </c>
    </row>
    <row r="18" spans="1:21" ht="66" customHeight="1" x14ac:dyDescent="0.25">
      <c r="A18" s="49"/>
      <c r="B18" s="49"/>
      <c r="C18" s="22" t="str">
        <f>C12</f>
        <v>Eiropas Komisijas programma Erasmus+</v>
      </c>
      <c r="D18" s="22" t="s">
        <v>7</v>
      </c>
      <c r="E18" s="22" t="s">
        <v>7</v>
      </c>
      <c r="F18" s="22" t="s">
        <v>7</v>
      </c>
      <c r="G18" s="49"/>
      <c r="H18" s="22" t="str">
        <f>C18</f>
        <v>Eiropas Komisijas programma Erasmus+</v>
      </c>
      <c r="I18" s="22" t="s">
        <v>7</v>
      </c>
      <c r="J18" s="22" t="s">
        <v>7</v>
      </c>
      <c r="K18" s="22" t="s">
        <v>7</v>
      </c>
      <c r="L18" s="49"/>
      <c r="M18" s="22" t="str">
        <f>H18</f>
        <v>Eiropas Komisijas programma Erasmus+</v>
      </c>
      <c r="N18" s="22" t="s">
        <v>7</v>
      </c>
      <c r="O18" s="22" t="s">
        <v>7</v>
      </c>
      <c r="P18" s="22" t="s">
        <v>7</v>
      </c>
      <c r="Q18" s="49"/>
      <c r="R18" s="22" t="str">
        <f>M18</f>
        <v>Eiropas Komisijas programma Erasmus+</v>
      </c>
      <c r="S18" s="22" t="s">
        <v>7</v>
      </c>
      <c r="T18" s="22" t="s">
        <v>7</v>
      </c>
      <c r="U18" s="22" t="s">
        <v>7</v>
      </c>
    </row>
    <row r="19" spans="1:21" x14ac:dyDescent="0.25">
      <c r="A19" s="5" t="s">
        <v>21</v>
      </c>
      <c r="B19" s="23">
        <f>SUM(C19:F19)</f>
        <v>8160</v>
      </c>
      <c r="C19" s="41">
        <v>8160</v>
      </c>
      <c r="D19" s="6"/>
      <c r="E19" s="6"/>
      <c r="F19" s="6"/>
      <c r="G19" s="23">
        <f>SUM(H19:K19)</f>
        <v>3768</v>
      </c>
      <c r="H19" s="34">
        <v>3768</v>
      </c>
      <c r="I19" s="6"/>
      <c r="J19" s="6"/>
      <c r="K19" s="6"/>
      <c r="L19" s="23">
        <f>SUM(M19:P19)</f>
        <v>3768</v>
      </c>
      <c r="M19" s="34">
        <v>3768</v>
      </c>
      <c r="N19" s="6"/>
      <c r="O19" s="6"/>
      <c r="P19" s="6"/>
      <c r="Q19" s="39">
        <f>L19/G19</f>
        <v>1</v>
      </c>
      <c r="R19" s="38">
        <f>M19/H19</f>
        <v>1</v>
      </c>
      <c r="S19" s="6"/>
      <c r="T19" s="6"/>
      <c r="U19" s="6"/>
    </row>
    <row r="20" spans="1:21" x14ac:dyDescent="0.25">
      <c r="A20" s="5" t="s">
        <v>22</v>
      </c>
      <c r="B20" s="31">
        <f t="shared" ref="B20:B23" si="0">SUM(C20:F20)</f>
        <v>3430</v>
      </c>
      <c r="C20" s="42">
        <v>3430</v>
      </c>
      <c r="D20" s="6"/>
      <c r="E20" s="6"/>
      <c r="F20" s="6"/>
      <c r="G20" s="25">
        <f>H20</f>
        <v>3430</v>
      </c>
      <c r="H20" s="6">
        <v>3430</v>
      </c>
      <c r="I20" s="6"/>
      <c r="J20" s="6"/>
      <c r="K20" s="6"/>
      <c r="L20" s="25">
        <f>M20</f>
        <v>3430</v>
      </c>
      <c r="M20" s="6">
        <v>3430</v>
      </c>
      <c r="N20" s="6"/>
      <c r="O20" s="6"/>
      <c r="P20" s="6"/>
      <c r="Q20" s="39">
        <f t="shared" ref="Q20:R23" si="1">L20/G20</f>
        <v>1</v>
      </c>
      <c r="R20" s="40">
        <f t="shared" ref="R20:R22" si="2">M20/H20</f>
        <v>1</v>
      </c>
      <c r="S20" s="6"/>
      <c r="T20" s="6"/>
      <c r="U20" s="6"/>
    </row>
    <row r="21" spans="1:21" x14ac:dyDescent="0.25">
      <c r="A21" s="5" t="s">
        <v>23</v>
      </c>
      <c r="B21" s="31">
        <f t="shared" si="0"/>
        <v>1735</v>
      </c>
      <c r="C21" s="42">
        <v>1735</v>
      </c>
      <c r="D21" s="6"/>
      <c r="E21" s="6"/>
      <c r="F21" s="6"/>
      <c r="G21" s="23">
        <f t="shared" ref="G21:G24" si="3">SUM(H21:K21)</f>
        <v>2018</v>
      </c>
      <c r="H21" s="6">
        <v>2018</v>
      </c>
      <c r="I21" s="6"/>
      <c r="J21" s="6"/>
      <c r="K21" s="6"/>
      <c r="L21" s="23">
        <f t="shared" ref="L21:L24" si="4">SUM(M21:P21)</f>
        <v>2018</v>
      </c>
      <c r="M21" s="6">
        <v>2018</v>
      </c>
      <c r="N21" s="6"/>
      <c r="O21" s="6"/>
      <c r="P21" s="6"/>
      <c r="Q21" s="39">
        <f t="shared" si="1"/>
        <v>1</v>
      </c>
      <c r="R21" s="40">
        <f t="shared" si="2"/>
        <v>1</v>
      </c>
      <c r="S21" s="6"/>
      <c r="T21" s="6"/>
      <c r="U21" s="6"/>
    </row>
    <row r="22" spans="1:21" x14ac:dyDescent="0.25">
      <c r="A22" s="5" t="s">
        <v>24</v>
      </c>
      <c r="B22" s="31">
        <f t="shared" si="0"/>
        <v>2100</v>
      </c>
      <c r="C22" s="42">
        <v>2100</v>
      </c>
      <c r="D22" s="6"/>
      <c r="E22" s="6"/>
      <c r="F22" s="6"/>
      <c r="G22" s="33">
        <f t="shared" si="3"/>
        <v>5509</v>
      </c>
      <c r="H22" s="6">
        <v>5509</v>
      </c>
      <c r="I22" s="6"/>
      <c r="J22" s="6"/>
      <c r="K22" s="6"/>
      <c r="L22" s="25">
        <f>M22</f>
        <v>5509</v>
      </c>
      <c r="M22" s="6">
        <v>5509</v>
      </c>
      <c r="N22" s="6"/>
      <c r="O22" s="6"/>
      <c r="P22" s="6"/>
      <c r="Q22" s="39">
        <f t="shared" si="1"/>
        <v>1</v>
      </c>
      <c r="R22" s="40">
        <f t="shared" si="2"/>
        <v>1</v>
      </c>
      <c r="S22" s="6"/>
      <c r="T22" s="6"/>
      <c r="U22" s="6"/>
    </row>
    <row r="23" spans="1:21" x14ac:dyDescent="0.25">
      <c r="A23" s="5" t="s">
        <v>19</v>
      </c>
      <c r="B23" s="31">
        <f t="shared" si="0"/>
        <v>0</v>
      </c>
      <c r="C23" s="42">
        <v>0</v>
      </c>
      <c r="D23" s="6"/>
      <c r="E23" s="6"/>
      <c r="F23" s="6"/>
      <c r="G23" s="23">
        <f t="shared" si="3"/>
        <v>700</v>
      </c>
      <c r="H23" s="6">
        <v>700</v>
      </c>
      <c r="I23" s="6"/>
      <c r="J23" s="6"/>
      <c r="K23" s="6"/>
      <c r="L23" s="23">
        <f t="shared" si="4"/>
        <v>700</v>
      </c>
      <c r="M23" s="6">
        <v>700</v>
      </c>
      <c r="N23" s="6"/>
      <c r="O23" s="6"/>
      <c r="P23" s="6"/>
      <c r="Q23" s="39">
        <f t="shared" si="1"/>
        <v>1</v>
      </c>
      <c r="R23" s="39">
        <f t="shared" si="1"/>
        <v>1</v>
      </c>
      <c r="S23" s="6"/>
      <c r="T23" s="6"/>
      <c r="U23" s="6"/>
    </row>
    <row r="24" spans="1:21" x14ac:dyDescent="0.25">
      <c r="A24" s="5"/>
      <c r="B24" s="23">
        <f t="shared" ref="B24" si="5">SUM(C24:F24)</f>
        <v>0</v>
      </c>
      <c r="C24" s="6"/>
      <c r="D24" s="6"/>
      <c r="E24" s="6"/>
      <c r="F24" s="6"/>
      <c r="G24" s="23">
        <f t="shared" si="3"/>
        <v>0</v>
      </c>
      <c r="H24" s="6"/>
      <c r="I24" s="6"/>
      <c r="J24" s="6"/>
      <c r="K24" s="6"/>
      <c r="L24" s="23">
        <f t="shared" si="4"/>
        <v>0</v>
      </c>
      <c r="M24" s="6"/>
      <c r="N24" s="6"/>
      <c r="O24" s="6"/>
      <c r="P24" s="6"/>
      <c r="Q24" s="37"/>
      <c r="R24" s="6"/>
      <c r="S24" s="6"/>
      <c r="T24" s="6"/>
      <c r="U24" s="6"/>
    </row>
    <row r="25" spans="1:21" x14ac:dyDescent="0.25">
      <c r="A25" s="7" t="s">
        <v>4</v>
      </c>
      <c r="B25" s="23">
        <f t="shared" ref="B25:P25" si="6">SUM(B19:B24)</f>
        <v>15425</v>
      </c>
      <c r="C25" s="23">
        <f t="shared" si="6"/>
        <v>15425</v>
      </c>
      <c r="D25" s="23">
        <f t="shared" si="6"/>
        <v>0</v>
      </c>
      <c r="E25" s="23">
        <f t="shared" si="6"/>
        <v>0</v>
      </c>
      <c r="F25" s="23">
        <f t="shared" si="6"/>
        <v>0</v>
      </c>
      <c r="G25" s="23">
        <f t="shared" si="6"/>
        <v>15425</v>
      </c>
      <c r="H25" s="23">
        <f t="shared" si="6"/>
        <v>15425</v>
      </c>
      <c r="I25" s="23">
        <f t="shared" si="6"/>
        <v>0</v>
      </c>
      <c r="J25" s="23">
        <f t="shared" si="6"/>
        <v>0</v>
      </c>
      <c r="K25" s="23">
        <f t="shared" si="6"/>
        <v>0</v>
      </c>
      <c r="L25" s="23">
        <f t="shared" si="6"/>
        <v>15425</v>
      </c>
      <c r="M25" s="23">
        <f t="shared" si="6"/>
        <v>15425</v>
      </c>
      <c r="N25" s="23">
        <f t="shared" si="6"/>
        <v>0</v>
      </c>
      <c r="O25" s="23">
        <f t="shared" si="6"/>
        <v>0</v>
      </c>
      <c r="P25" s="23">
        <f t="shared" si="6"/>
        <v>0</v>
      </c>
      <c r="Q25" s="23"/>
      <c r="R25" s="23"/>
      <c r="S25" s="23"/>
      <c r="T25" s="23"/>
      <c r="U25" s="23"/>
    </row>
    <row r="26" spans="1:21" x14ac:dyDescent="0.25">
      <c r="A26" s="17" t="s">
        <v>12</v>
      </c>
      <c r="B26" s="20">
        <f>SUM(C26:F26)</f>
        <v>1</v>
      </c>
      <c r="C26" s="21">
        <f>C25/B25</f>
        <v>1</v>
      </c>
      <c r="D26" s="21">
        <f>D25/B25</f>
        <v>0</v>
      </c>
      <c r="E26" s="21">
        <f>E25/B25</f>
        <v>0</v>
      </c>
      <c r="F26" s="21">
        <f>F25/B25</f>
        <v>0</v>
      </c>
      <c r="G26" s="20">
        <f>SUM(H26:K26)</f>
        <v>1</v>
      </c>
      <c r="H26" s="21">
        <f>H25/G25</f>
        <v>1</v>
      </c>
      <c r="I26" s="21">
        <f>I25/G25</f>
        <v>0</v>
      </c>
      <c r="J26" s="21">
        <f>J25/G25</f>
        <v>0</v>
      </c>
      <c r="K26" s="21">
        <f>K25/G25</f>
        <v>0</v>
      </c>
      <c r="L26" s="20">
        <f>SUM(M26:P26)</f>
        <v>1</v>
      </c>
      <c r="M26" s="21">
        <f>M25/L25</f>
        <v>1</v>
      </c>
      <c r="N26" s="21">
        <f>N25/L25</f>
        <v>0</v>
      </c>
      <c r="O26" s="21">
        <f>O25/L25</f>
        <v>0</v>
      </c>
      <c r="P26" s="21">
        <f>P25/L25</f>
        <v>0</v>
      </c>
    </row>
    <row r="27" spans="1:21" x14ac:dyDescent="0.25">
      <c r="A27" s="14" t="s">
        <v>11</v>
      </c>
      <c r="B27" s="19">
        <f>B13-B25</f>
        <v>0</v>
      </c>
      <c r="G27" s="19">
        <f>G13-G25</f>
        <v>0</v>
      </c>
      <c r="L27" s="19">
        <f>L13-L25</f>
        <v>0</v>
      </c>
    </row>
    <row r="30" spans="1:21" ht="15.75" x14ac:dyDescent="0.25">
      <c r="A30" s="13" t="s">
        <v>5</v>
      </c>
    </row>
    <row r="31" spans="1:21" ht="15.75" x14ac:dyDescent="0.25">
      <c r="A31" s="13"/>
    </row>
    <row r="32" spans="1:21" ht="15.75" x14ac:dyDescent="0.25">
      <c r="A32" s="13"/>
    </row>
    <row r="34" spans="1:8" x14ac:dyDescent="0.25">
      <c r="A34" s="35"/>
    </row>
    <row r="35" spans="1:8" x14ac:dyDescent="0.25">
      <c r="A35" t="s">
        <v>28</v>
      </c>
    </row>
    <row r="36" spans="1:8" x14ac:dyDescent="0.25">
      <c r="A36" s="27" t="s">
        <v>25</v>
      </c>
      <c r="B36" s="50"/>
      <c r="C36" s="50"/>
      <c r="D36" s="50"/>
      <c r="E36" s="46" t="s">
        <v>26</v>
      </c>
      <c r="F36" s="46"/>
    </row>
    <row r="39" spans="1:8" x14ac:dyDescent="0.25">
      <c r="A39" t="s">
        <v>29</v>
      </c>
    </row>
    <row r="40" spans="1:8" x14ac:dyDescent="0.25">
      <c r="A40" s="27" t="s">
        <v>30</v>
      </c>
      <c r="B40" s="45"/>
      <c r="C40" s="45"/>
      <c r="D40" s="45"/>
      <c r="E40" s="46" t="s">
        <v>31</v>
      </c>
      <c r="F40" s="46"/>
    </row>
    <row r="42" spans="1:8" x14ac:dyDescent="0.25">
      <c r="B42" s="26"/>
      <c r="C42" s="24"/>
      <c r="D42" s="27"/>
      <c r="E42" s="24"/>
    </row>
    <row r="45" spans="1:8" x14ac:dyDescent="0.25">
      <c r="H45" s="29"/>
    </row>
    <row r="51" spans="1:5" x14ac:dyDescent="0.25">
      <c r="C51" s="28"/>
      <c r="E51" s="28"/>
    </row>
    <row r="53" spans="1:5" x14ac:dyDescent="0.25">
      <c r="B53" s="48"/>
      <c r="C53" s="48"/>
    </row>
    <row r="54" spans="1:5" x14ac:dyDescent="0.25">
      <c r="A54" s="30"/>
    </row>
    <row r="65" spans="1:6" x14ac:dyDescent="0.25">
      <c r="C65" s="28"/>
      <c r="E65" s="28"/>
      <c r="F65" s="28"/>
    </row>
    <row r="68" spans="1:6" x14ac:dyDescent="0.25">
      <c r="A68" s="30"/>
    </row>
    <row r="79" spans="1:6" x14ac:dyDescent="0.25">
      <c r="C79" s="28"/>
      <c r="E79" s="28"/>
      <c r="F79" s="28"/>
    </row>
  </sheetData>
  <mergeCells count="33">
    <mergeCell ref="H5:K5"/>
    <mergeCell ref="H6:K6"/>
    <mergeCell ref="A7:U7"/>
    <mergeCell ref="A10:A12"/>
    <mergeCell ref="B10:F10"/>
    <mergeCell ref="G10:K10"/>
    <mergeCell ref="L10:P10"/>
    <mergeCell ref="Q10:U10"/>
    <mergeCell ref="B11:B12"/>
    <mergeCell ref="C11:E11"/>
    <mergeCell ref="G11:G12"/>
    <mergeCell ref="H11:J11"/>
    <mergeCell ref="L11:L12"/>
    <mergeCell ref="A16:A18"/>
    <mergeCell ref="B16:F16"/>
    <mergeCell ref="G16:K16"/>
    <mergeCell ref="L16:P16"/>
    <mergeCell ref="Q16:U16"/>
    <mergeCell ref="B17:B18"/>
    <mergeCell ref="C17:E17"/>
    <mergeCell ref="G17:G18"/>
    <mergeCell ref="H17:J17"/>
    <mergeCell ref="L17:L18"/>
    <mergeCell ref="M17:O17"/>
    <mergeCell ref="Q17:Q18"/>
    <mergeCell ref="E40:F40"/>
    <mergeCell ref="R17:T17"/>
    <mergeCell ref="M11:O11"/>
    <mergeCell ref="E36:F36"/>
    <mergeCell ref="B53:C53"/>
    <mergeCell ref="Q11:Q12"/>
    <mergeCell ref="B36:D36"/>
    <mergeCell ref="R11:T11"/>
  </mergeCells>
  <pageMargins left="0.31496062992125984" right="0.31496062992125984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Janina Jakimova</dc:creator>
  <cp:lastModifiedBy>Liene Zalkovska</cp:lastModifiedBy>
  <cp:lastPrinted>2015-12-04T12:23:11Z</cp:lastPrinted>
  <dcterms:created xsi:type="dcterms:W3CDTF">2014-01-23T10:43:45Z</dcterms:created>
  <dcterms:modified xsi:type="dcterms:W3CDTF">2015-12-04T12:23:36Z</dcterms:modified>
</cp:coreProperties>
</file>