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5200" windowHeight="11985"/>
  </bookViews>
  <sheets>
    <sheet name="pielikums_lemuma" sheetId="4" r:id="rId1"/>
  </sheets>
  <calcPr calcId="144525"/>
</workbook>
</file>

<file path=xl/calcChain.xml><?xml version="1.0" encoding="utf-8"?>
<calcChain xmlns="http://schemas.openxmlformats.org/spreadsheetml/2006/main">
  <c r="G22" i="4" l="1"/>
  <c r="F30" i="4"/>
  <c r="H31" i="4" l="1"/>
  <c r="F14" i="4"/>
  <c r="H13" i="4" l="1"/>
  <c r="F13" i="4"/>
  <c r="G28" i="4"/>
  <c r="F29" i="4"/>
  <c r="G25" i="4"/>
  <c r="G20" i="4"/>
  <c r="G19" i="4"/>
  <c r="E29" i="4"/>
  <c r="E27" i="4" s="1"/>
  <c r="G30" i="4" l="1"/>
  <c r="G29" i="4" s="1"/>
  <c r="H14" i="4" s="1"/>
  <c r="D30" i="4"/>
  <c r="E14" i="4" s="1"/>
  <c r="E13" i="4" s="1"/>
  <c r="C14" i="4" l="1"/>
  <c r="C13" i="4" s="1"/>
  <c r="F27" i="4" l="1"/>
  <c r="G26" i="4"/>
  <c r="G24" i="4"/>
  <c r="G23" i="4"/>
  <c r="G21" i="4"/>
  <c r="G14" i="4"/>
  <c r="G13" i="4" l="1"/>
  <c r="G27" i="4"/>
  <c r="C29" i="4" l="1"/>
  <c r="D14" i="4" s="1"/>
  <c r="D13" i="4" s="1"/>
  <c r="C27" i="4" l="1"/>
  <c r="D29" i="4" l="1"/>
  <c r="D27" i="4" s="1"/>
  <c r="H29" i="4"/>
</calcChain>
</file>

<file path=xl/sharedStrings.xml><?xml version="1.0" encoding="utf-8"?>
<sst xmlns="http://schemas.openxmlformats.org/spreadsheetml/2006/main" count="37" uniqueCount="37">
  <si>
    <t>Pozīcija / gads</t>
  </si>
  <si>
    <t>1.ceturksnis</t>
  </si>
  <si>
    <t>2.ceturksnis</t>
  </si>
  <si>
    <t>3.ceturksnis</t>
  </si>
  <si>
    <t>4.ceturksnis</t>
  </si>
  <si>
    <t>Priekšfinansējums no pašvaldības budžeta</t>
  </si>
  <si>
    <t>Kopā</t>
  </si>
  <si>
    <t>no pašvaldības budžeta</t>
  </si>
  <si>
    <t>no valsts budžeta</t>
  </si>
  <si>
    <t>Līdzfinansējums no pašvaldības budžeta</t>
  </si>
  <si>
    <t>Pašvaldību saņemtie transferti no citām pašvaldībām (19.2.0.0.)</t>
  </si>
  <si>
    <t>Atlikums perioda beigās, t.sk:</t>
  </si>
  <si>
    <t>Projekta</t>
  </si>
  <si>
    <t>finansēšanas plāns</t>
  </si>
  <si>
    <t>IEŅĒMUMI kopā, t.sk.:</t>
  </si>
  <si>
    <t>Atlikums perioda sākumā, t.sk.</t>
  </si>
  <si>
    <r>
      <t xml:space="preserve">Pašvaldības budžeta līdzekļi </t>
    </r>
    <r>
      <rPr>
        <u/>
        <sz val="9"/>
        <color theme="1"/>
        <rFont val="Times New Roman"/>
        <family val="1"/>
        <charset val="186"/>
      </rPr>
      <t>neattiecināmo</t>
    </r>
    <r>
      <rPr>
        <sz val="9"/>
        <color theme="1"/>
        <rFont val="Times New Roman"/>
        <family val="1"/>
        <charset val="186"/>
      </rPr>
      <t xml:space="preserve"> izmaksu veikšanai </t>
    </r>
  </si>
  <si>
    <t>Pārējie šajā klasifikācijā iepriekš neklasificētie ieņēmumi (21.4.2.0.)</t>
  </si>
  <si>
    <t>IZDEVUMI kopā, t.sk.:</t>
  </si>
  <si>
    <t>IZDEVUMI projekta aktivitāšu īstenošanai</t>
  </si>
  <si>
    <t xml:space="preserve">kases apgrozības līdzekļi F22010000 </t>
  </si>
  <si>
    <t>atgriežamie līdzekļi pašvaldības budžetam F22010020</t>
  </si>
  <si>
    <t>Pašvaldību saņemtie valsts budžeta transferti noteiktam mērķim (18.6.2.0.)</t>
  </si>
  <si>
    <t>Pašvaldību saņemtie transferti no valsts budžeta daļēji finansētām atvasinātām publiskām personām un no budžeta nefinansētām iestādēm (17.2.0.0.)</t>
  </si>
  <si>
    <t>cits finansējuma avots</t>
  </si>
  <si>
    <t xml:space="preserve">Pielikums Jūrmalas pilsētas domes     </t>
  </si>
  <si>
    <t>Projekta īstenotājs: Jūrmalas ostas pārvalde</t>
  </si>
  <si>
    <t xml:space="preserve">Projekta nosaukums: „ Moderns un pievilcīgs mazo ostu tīkls ar interaktīvu pārrobežu informācijas sistēmu, kopēju mārketingu un uzlabotiem ostu pakalpojumiem” </t>
  </si>
  <si>
    <t>Funkcionālās klasifikācijas kods: 04.520</t>
  </si>
  <si>
    <t>2016.gads</t>
  </si>
  <si>
    <t>no ERAF</t>
  </si>
  <si>
    <t>2017.gads</t>
  </si>
  <si>
    <t xml:space="preserve">„Moderns un pievilcīgs mazo ostu tīkls ar interaktīvu pārrobežu informācijas sistēmu, kopēju mārketingu un uzlabotiem ostu pakalpojumiem” </t>
  </si>
  <si>
    <t>Kopējais projekta finansējums, saskaņā ar apstiprināto projekta pieteikumu:  80 000,00 EUR, t.sk., attiecināmās izmaksas 80 000,00 EUR, no kurām Eiropas Reģionālās attīstības fonda (ERAF) finansējums ir 85% jeb 68 000,00 EUR;  Jūrmalas pilsētas pašvaldības līdzfinansējums ir 15% jeb 12 000,00 EUR. Papildus projekta īstenošanai ir nepieciešams Jūrmalas pilsētas pašvaldības priekšfinansējums 68 000 EUR jeb 85% apmērā.</t>
  </si>
  <si>
    <r>
      <t xml:space="preserve">
</t>
    </r>
    <r>
      <rPr>
        <sz val="9"/>
        <color theme="1" tint="4.9989318521683403E-2"/>
        <rFont val="Times New Roman"/>
        <family val="1"/>
        <charset val="186"/>
      </rPr>
      <t>Ieņēmumi no vadošā partnera partneru grupas īstenotajiem Eiropas Savienības politiku instrumentu projektiem (21.1.9.4.)</t>
    </r>
  </si>
  <si>
    <t>2016.gada 21.janvāra lēmumam Nr.10</t>
  </si>
  <si>
    <t>(protokols Nr.1, 15.punkts)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</si>
</sst>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u/>
      <sz val="9"/>
      <color theme="1"/>
      <name val="Times New Roman"/>
      <family val="1"/>
      <charset val="186"/>
    </font>
    <font>
      <b/>
      <i/>
      <sz val="13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9"/>
      <color rgb="FF7030A0"/>
      <name val="Times New Roman"/>
      <family val="1"/>
      <charset val="186"/>
    </font>
    <font>
      <b/>
      <sz val="13"/>
      <color theme="1"/>
      <name val="Times New Roman"/>
      <family val="1"/>
      <charset val="186"/>
    </font>
    <font>
      <strike/>
      <sz val="9"/>
      <color theme="1" tint="4.9989318521683403E-2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2" borderId="1" applyNumberFormat="0" applyFont="0" applyAlignment="0" applyProtection="0"/>
  </cellStyleXfs>
  <cellXfs count="106">
    <xf numFmtId="0" fontId="0" fillId="0" borderId="0" xfId="0"/>
    <xf numFmtId="0" fontId="7" fillId="0" borderId="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8" fillId="4" borderId="7" xfId="0" applyNumberFormat="1" applyFont="1" applyFill="1" applyBorder="1" applyAlignment="1">
      <alignment horizontal="right" vertical="center"/>
    </xf>
    <xf numFmtId="3" fontId="8" fillId="4" borderId="19" xfId="0" applyNumberFormat="1" applyFont="1" applyFill="1" applyBorder="1" applyAlignment="1">
      <alignment horizontal="right" vertical="center"/>
    </xf>
    <xf numFmtId="3" fontId="8" fillId="4" borderId="11" xfId="0" applyNumberFormat="1" applyFont="1" applyFill="1" applyBorder="1" applyAlignment="1">
      <alignment horizontal="right" vertical="center"/>
    </xf>
    <xf numFmtId="3" fontId="7" fillId="0" borderId="7" xfId="0" applyNumberFormat="1" applyFont="1" applyBorder="1" applyAlignment="1">
      <alignment horizontal="right" vertical="center"/>
    </xf>
    <xf numFmtId="3" fontId="7" fillId="0" borderId="19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3" fontId="7" fillId="0" borderId="29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horizontal="right" vertical="center"/>
    </xf>
    <xf numFmtId="3" fontId="7" fillId="0" borderId="24" xfId="0" applyNumberFormat="1" applyFont="1" applyBorder="1" applyAlignment="1">
      <alignment horizontal="right" vertical="center"/>
    </xf>
    <xf numFmtId="3" fontId="7" fillId="0" borderId="25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20" xfId="0" applyNumberFormat="1" applyFont="1" applyBorder="1" applyAlignment="1">
      <alignment horizontal="right" vertical="center"/>
    </xf>
    <xf numFmtId="3" fontId="7" fillId="0" borderId="30" xfId="0" applyNumberFormat="1" applyFont="1" applyBorder="1" applyAlignment="1">
      <alignment horizontal="right" vertical="center"/>
    </xf>
    <xf numFmtId="3" fontId="8" fillId="0" borderId="7" xfId="0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7" xfId="0" applyNumberFormat="1" applyFont="1" applyFill="1" applyBorder="1" applyAlignment="1">
      <alignment horizontal="right" vertical="center"/>
    </xf>
    <xf numFmtId="3" fontId="7" fillId="0" borderId="19" xfId="0" applyNumberFormat="1" applyFont="1" applyFill="1" applyBorder="1" applyAlignment="1">
      <alignment horizontal="right" vertical="center"/>
    </xf>
    <xf numFmtId="3" fontId="7" fillId="0" borderId="29" xfId="0" applyNumberFormat="1" applyFont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horizontal="right" vertical="center"/>
    </xf>
    <xf numFmtId="0" fontId="7" fillId="0" borderId="2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3" fontId="0" fillId="0" borderId="0" xfId="0" applyNumberFormat="1"/>
    <xf numFmtId="0" fontId="5" fillId="0" borderId="0" xfId="0" applyFont="1" applyAlignment="1">
      <alignment horizontal="left" vertical="center"/>
    </xf>
    <xf numFmtId="3" fontId="0" fillId="0" borderId="0" xfId="0" applyNumberFormat="1" applyFill="1"/>
    <xf numFmtId="3" fontId="7" fillId="0" borderId="28" xfId="0" applyNumberFormat="1" applyFont="1" applyFill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7" fillId="0" borderId="5" xfId="0" applyFont="1" applyBorder="1" applyAlignment="1">
      <alignment horizontal="center" vertical="center"/>
    </xf>
    <xf numFmtId="0" fontId="0" fillId="0" borderId="32" xfId="0" applyBorder="1"/>
    <xf numFmtId="3" fontId="7" fillId="0" borderId="17" xfId="0" applyNumberFormat="1" applyFont="1" applyBorder="1" applyAlignment="1">
      <alignment horizontal="right" vertical="center"/>
    </xf>
    <xf numFmtId="0" fontId="0" fillId="0" borderId="22" xfId="0" applyBorder="1"/>
    <xf numFmtId="3" fontId="7" fillId="0" borderId="2" xfId="0" applyNumberFormat="1" applyFont="1" applyBorder="1" applyAlignment="1">
      <alignment horizontal="right" vertical="center"/>
    </xf>
    <xf numFmtId="3" fontId="0" fillId="0" borderId="18" xfId="0" applyNumberFormat="1" applyBorder="1"/>
    <xf numFmtId="3" fontId="0" fillId="0" borderId="2" xfId="0" applyNumberFormat="1" applyBorder="1"/>
    <xf numFmtId="3" fontId="2" fillId="0" borderId="2" xfId="0" applyNumberFormat="1" applyFont="1" applyBorder="1"/>
    <xf numFmtId="3" fontId="11" fillId="0" borderId="2" xfId="0" applyNumberFormat="1" applyFont="1" applyBorder="1"/>
    <xf numFmtId="3" fontId="1" fillId="3" borderId="2" xfId="0" applyNumberFormat="1" applyFont="1" applyFill="1" applyBorder="1"/>
    <xf numFmtId="3" fontId="0" fillId="0" borderId="32" xfId="0" applyNumberFormat="1" applyBorder="1"/>
    <xf numFmtId="3" fontId="0" fillId="0" borderId="9" xfId="0" applyNumberFormat="1" applyBorder="1"/>
    <xf numFmtId="3" fontId="0" fillId="0" borderId="5" xfId="0" applyNumberFormat="1" applyBorder="1"/>
    <xf numFmtId="3" fontId="2" fillId="0" borderId="32" xfId="0" applyNumberFormat="1" applyFont="1" applyBorder="1"/>
    <xf numFmtId="3" fontId="2" fillId="0" borderId="18" xfId="0" applyNumberFormat="1" applyFont="1" applyBorder="1"/>
    <xf numFmtId="3" fontId="2" fillId="3" borderId="5" xfId="0" applyNumberFormat="1" applyFont="1" applyFill="1" applyBorder="1"/>
    <xf numFmtId="0" fontId="0" fillId="0" borderId="19" xfId="0" applyBorder="1"/>
    <xf numFmtId="3" fontId="8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4" borderId="17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2" fillId="0" borderId="17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</cellXfs>
  <cellStyles count="6">
    <cellStyle name="Normal" xfId="0" builtinId="0"/>
    <cellStyle name="Normal 2" xfId="1"/>
    <cellStyle name="Normal 2 2" xfId="2"/>
    <cellStyle name="Normal 2 3" xfId="3"/>
    <cellStyle name="Normal 3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L5" sqref="L5"/>
    </sheetView>
  </sheetViews>
  <sheetFormatPr defaultRowHeight="12.75" x14ac:dyDescent="0.2"/>
  <cols>
    <col min="2" max="2" width="48.85546875" customWidth="1"/>
    <col min="3" max="3" width="12.5703125" customWidth="1"/>
    <col min="4" max="4" width="9.85546875" customWidth="1"/>
    <col min="5" max="5" width="10" customWidth="1"/>
    <col min="6" max="6" width="10.28515625" customWidth="1"/>
    <col min="7" max="7" width="16" customWidth="1"/>
    <col min="8" max="8" width="16.28515625" customWidth="1"/>
  </cols>
  <sheetData>
    <row r="1" spans="1:10" ht="15.75" customHeight="1" x14ac:dyDescent="0.2">
      <c r="C1" s="37"/>
      <c r="D1" s="37"/>
      <c r="E1" s="83" t="s">
        <v>25</v>
      </c>
      <c r="F1" s="83"/>
      <c r="G1" s="83"/>
      <c r="H1" s="83"/>
    </row>
    <row r="2" spans="1:10" ht="15.75" customHeight="1" x14ac:dyDescent="0.2">
      <c r="C2" s="37"/>
      <c r="D2" s="37"/>
      <c r="E2" s="83" t="s">
        <v>35</v>
      </c>
      <c r="F2" s="83"/>
      <c r="G2" s="83"/>
      <c r="H2" s="83"/>
    </row>
    <row r="3" spans="1:10" ht="15.75" customHeight="1" x14ac:dyDescent="0.2">
      <c r="C3" s="37"/>
      <c r="D3" s="37"/>
      <c r="E3" s="65"/>
      <c r="F3" s="83" t="s">
        <v>36</v>
      </c>
      <c r="G3" s="83"/>
      <c r="H3" s="83"/>
    </row>
    <row r="4" spans="1:10" ht="15.75" customHeight="1" x14ac:dyDescent="0.2">
      <c r="A4" s="101" t="s">
        <v>12</v>
      </c>
      <c r="B4" s="101"/>
      <c r="C4" s="101"/>
      <c r="D4" s="101"/>
      <c r="E4" s="101"/>
      <c r="F4" s="101"/>
      <c r="G4" s="101"/>
    </row>
    <row r="5" spans="1:10" ht="36" customHeight="1" x14ac:dyDescent="0.2">
      <c r="A5" s="98" t="s">
        <v>32</v>
      </c>
      <c r="B5" s="98"/>
      <c r="C5" s="98"/>
      <c r="D5" s="98"/>
      <c r="E5" s="98"/>
      <c r="F5" s="98"/>
      <c r="G5" s="98"/>
    </row>
    <row r="6" spans="1:10" ht="18" customHeight="1" x14ac:dyDescent="0.2">
      <c r="A6" s="99" t="s">
        <v>13</v>
      </c>
      <c r="B6" s="100"/>
      <c r="C6" s="100"/>
      <c r="D6" s="100"/>
      <c r="E6" s="100"/>
      <c r="F6" s="100"/>
      <c r="G6" s="100"/>
    </row>
    <row r="7" spans="1:10" x14ac:dyDescent="0.2">
      <c r="A7" s="34" t="s">
        <v>26</v>
      </c>
      <c r="B7" s="35"/>
      <c r="C7" s="35"/>
      <c r="D7" s="35"/>
      <c r="E7" s="35"/>
      <c r="F7" s="35"/>
      <c r="G7" s="35"/>
      <c r="H7" s="44"/>
    </row>
    <row r="8" spans="1:10" x14ac:dyDescent="0.2">
      <c r="A8" s="32" t="s">
        <v>27</v>
      </c>
      <c r="B8" s="33"/>
      <c r="C8" s="33"/>
      <c r="D8" s="33"/>
      <c r="E8" s="33"/>
      <c r="F8" s="33"/>
      <c r="G8" s="33"/>
      <c r="H8" s="45"/>
    </row>
    <row r="9" spans="1:10" x14ac:dyDescent="0.2">
      <c r="A9" s="32" t="s">
        <v>28</v>
      </c>
      <c r="B9" s="33"/>
      <c r="C9" s="33"/>
      <c r="D9" s="33"/>
      <c r="E9" s="33"/>
      <c r="F9" s="33"/>
      <c r="G9" s="33"/>
      <c r="H9" s="45"/>
    </row>
    <row r="10" spans="1:10" ht="44.25" customHeight="1" x14ac:dyDescent="0.2">
      <c r="A10" s="102" t="s">
        <v>33</v>
      </c>
      <c r="B10" s="103"/>
      <c r="C10" s="103"/>
      <c r="D10" s="103"/>
      <c r="E10" s="103"/>
      <c r="F10" s="103"/>
      <c r="G10" s="103"/>
      <c r="H10" s="46"/>
    </row>
    <row r="11" spans="1:10" ht="12.75" customHeight="1" x14ac:dyDescent="0.2">
      <c r="A11" s="72" t="s">
        <v>0</v>
      </c>
      <c r="B11" s="73"/>
      <c r="C11" s="76" t="s">
        <v>29</v>
      </c>
      <c r="D11" s="77"/>
      <c r="E11" s="77"/>
      <c r="F11" s="77"/>
      <c r="G11" s="78"/>
      <c r="H11" s="47" t="s">
        <v>31</v>
      </c>
    </row>
    <row r="12" spans="1:10" ht="21.75" customHeight="1" x14ac:dyDescent="0.2">
      <c r="A12" s="74"/>
      <c r="B12" s="75"/>
      <c r="C12" s="1" t="s">
        <v>1</v>
      </c>
      <c r="D12" s="2" t="s">
        <v>2</v>
      </c>
      <c r="E12" s="2" t="s">
        <v>3</v>
      </c>
      <c r="F12" s="2" t="s">
        <v>4</v>
      </c>
      <c r="G12" s="3" t="s">
        <v>6</v>
      </c>
      <c r="H12" s="48"/>
    </row>
    <row r="13" spans="1:10" x14ac:dyDescent="0.2">
      <c r="A13" s="66" t="s">
        <v>14</v>
      </c>
      <c r="B13" s="67"/>
      <c r="C13" s="4">
        <f>SUM(C14,C19,C20,C21,C22,C23,C24,C25,C26)</f>
        <v>0</v>
      </c>
      <c r="D13" s="5">
        <f>SUM(D14,D19:D26)</f>
        <v>0</v>
      </c>
      <c r="E13" s="5">
        <f>SUM(E14,E19:E26)</f>
        <v>0</v>
      </c>
      <c r="F13" s="5">
        <f>SUM(F14,F19:F26)</f>
        <v>80000</v>
      </c>
      <c r="G13" s="6">
        <f>SUM(G14,G19:G26)</f>
        <v>80000</v>
      </c>
      <c r="H13" s="56">
        <f>SUM(H19:H26)</f>
        <v>68000</v>
      </c>
    </row>
    <row r="14" spans="1:10" x14ac:dyDescent="0.2">
      <c r="A14" s="68" t="s">
        <v>15</v>
      </c>
      <c r="B14" s="69"/>
      <c r="C14" s="7">
        <f>SUM(C15:C18)</f>
        <v>0</v>
      </c>
      <c r="D14" s="8">
        <f>C29</f>
        <v>0</v>
      </c>
      <c r="E14" s="8">
        <f>E15+E16+E17+E18</f>
        <v>0</v>
      </c>
      <c r="F14" s="8">
        <f>SUM(F15:F18)</f>
        <v>0</v>
      </c>
      <c r="G14" s="9">
        <f>C14</f>
        <v>0</v>
      </c>
      <c r="H14" s="54">
        <f>G29</f>
        <v>0</v>
      </c>
      <c r="J14" s="36"/>
    </row>
    <row r="15" spans="1:10" x14ac:dyDescent="0.2">
      <c r="A15" s="10"/>
      <c r="B15" s="11" t="s">
        <v>7</v>
      </c>
      <c r="C15" s="7"/>
      <c r="D15" s="8"/>
      <c r="E15" s="27"/>
      <c r="F15" s="8"/>
      <c r="G15" s="9"/>
      <c r="H15" s="57"/>
      <c r="J15" s="36"/>
    </row>
    <row r="16" spans="1:10" x14ac:dyDescent="0.2">
      <c r="A16" s="10"/>
      <c r="B16" s="11" t="s">
        <v>8</v>
      </c>
      <c r="C16" s="7"/>
      <c r="D16" s="8"/>
      <c r="E16" s="38"/>
      <c r="F16" s="8"/>
      <c r="G16" s="9"/>
      <c r="H16" s="53"/>
    </row>
    <row r="17" spans="1:15" x14ac:dyDescent="0.2">
      <c r="A17" s="12"/>
      <c r="B17" s="42" t="s">
        <v>30</v>
      </c>
      <c r="C17" s="7"/>
      <c r="D17" s="8"/>
      <c r="E17" s="27"/>
      <c r="F17" s="8"/>
      <c r="G17" s="9"/>
      <c r="H17" s="49"/>
      <c r="I17" s="50"/>
      <c r="L17" s="36"/>
    </row>
    <row r="18" spans="1:15" x14ac:dyDescent="0.2">
      <c r="A18" s="13"/>
      <c r="B18" s="43" t="s">
        <v>24</v>
      </c>
      <c r="C18" s="14"/>
      <c r="D18" s="15"/>
      <c r="E18" s="39"/>
      <c r="F18" s="15"/>
      <c r="G18" s="16"/>
      <c r="H18" s="58"/>
    </row>
    <row r="19" spans="1:15" x14ac:dyDescent="0.2">
      <c r="A19" s="79" t="s">
        <v>5</v>
      </c>
      <c r="B19" s="80"/>
      <c r="C19" s="17"/>
      <c r="D19" s="18"/>
      <c r="F19" s="18">
        <v>68000</v>
      </c>
      <c r="G19" s="19">
        <f>SUM(C19:F19)</f>
        <v>68000</v>
      </c>
      <c r="H19" s="59"/>
    </row>
    <row r="20" spans="1:15" x14ac:dyDescent="0.2">
      <c r="A20" s="68" t="s">
        <v>9</v>
      </c>
      <c r="B20" s="69"/>
      <c r="C20" s="7"/>
      <c r="D20" s="8"/>
      <c r="E20" s="63"/>
      <c r="F20" s="8">
        <v>12000</v>
      </c>
      <c r="G20" s="9">
        <f>SUM(C20:F20)</f>
        <v>12000</v>
      </c>
      <c r="H20" s="53"/>
    </row>
    <row r="21" spans="1:15" x14ac:dyDescent="0.2">
      <c r="A21" s="81" t="s">
        <v>16</v>
      </c>
      <c r="B21" s="82"/>
      <c r="C21" s="14"/>
      <c r="D21" s="15"/>
      <c r="E21" s="15"/>
      <c r="F21" s="15"/>
      <c r="G21" s="16">
        <f t="shared" ref="G21:G24" si="0">SUM(C21:F21)</f>
        <v>0</v>
      </c>
      <c r="H21" s="52"/>
      <c r="J21" s="36"/>
      <c r="N21" s="36"/>
      <c r="O21" s="36"/>
    </row>
    <row r="22" spans="1:15" ht="36" customHeight="1" x14ac:dyDescent="0.2">
      <c r="A22" s="70" t="s">
        <v>23</v>
      </c>
      <c r="B22" s="71"/>
      <c r="C22" s="20"/>
      <c r="D22" s="21"/>
      <c r="E22" s="21"/>
      <c r="F22" s="21"/>
      <c r="G22" s="22">
        <f>SUM(C22:F22)</f>
        <v>0</v>
      </c>
      <c r="H22" s="59"/>
      <c r="K22" s="36"/>
      <c r="N22" s="36"/>
      <c r="O22" s="36"/>
    </row>
    <row r="23" spans="1:15" x14ac:dyDescent="0.2">
      <c r="A23" s="88" t="s">
        <v>22</v>
      </c>
      <c r="B23" s="89"/>
      <c r="C23" s="29"/>
      <c r="D23" s="30"/>
      <c r="E23" s="30"/>
      <c r="F23" s="30"/>
      <c r="G23" s="31">
        <f t="shared" si="0"/>
        <v>0</v>
      </c>
      <c r="H23" s="53"/>
    </row>
    <row r="24" spans="1:15" x14ac:dyDescent="0.2">
      <c r="A24" s="90" t="s">
        <v>10</v>
      </c>
      <c r="B24" s="91"/>
      <c r="C24" s="7"/>
      <c r="D24" s="8"/>
      <c r="E24" s="8"/>
      <c r="F24" s="8"/>
      <c r="G24" s="9">
        <f t="shared" si="0"/>
        <v>0</v>
      </c>
      <c r="H24" s="57"/>
      <c r="K24" s="36"/>
      <c r="L24" s="36"/>
    </row>
    <row r="25" spans="1:15" ht="60.75" customHeight="1" x14ac:dyDescent="0.2">
      <c r="A25" s="92" t="s">
        <v>34</v>
      </c>
      <c r="B25" s="93"/>
      <c r="C25" s="7"/>
      <c r="D25" s="8"/>
      <c r="E25" s="8"/>
      <c r="F25" s="8"/>
      <c r="G25" s="9">
        <f>SUM(C25:F25)</f>
        <v>0</v>
      </c>
      <c r="H25" s="51">
        <v>68000</v>
      </c>
      <c r="L25" s="36"/>
    </row>
    <row r="26" spans="1:15" x14ac:dyDescent="0.2">
      <c r="A26" s="81" t="s">
        <v>17</v>
      </c>
      <c r="B26" s="82"/>
      <c r="C26" s="14"/>
      <c r="D26" s="15"/>
      <c r="E26" s="15"/>
      <c r="F26" s="15"/>
      <c r="G26" s="16">
        <f>SUM(C26:F26)</f>
        <v>0</v>
      </c>
      <c r="H26" s="58"/>
    </row>
    <row r="27" spans="1:15" x14ac:dyDescent="0.2">
      <c r="A27" s="94" t="s">
        <v>18</v>
      </c>
      <c r="B27" s="95"/>
      <c r="C27" s="4">
        <f>SUM(C28:C29)</f>
        <v>0</v>
      </c>
      <c r="D27" s="5">
        <f t="shared" ref="D27:F27" si="1">SUM(D28:D29)</f>
        <v>0</v>
      </c>
      <c r="E27" s="5">
        <f>SUM(E28:E29)</f>
        <v>0</v>
      </c>
      <c r="F27" s="5">
        <f t="shared" si="1"/>
        <v>80000</v>
      </c>
      <c r="G27" s="6">
        <f>SUM(G28:G29)</f>
        <v>80000</v>
      </c>
      <c r="H27" s="62">
        <v>68000</v>
      </c>
    </row>
    <row r="28" spans="1:15" x14ac:dyDescent="0.2">
      <c r="A28" s="96" t="s">
        <v>19</v>
      </c>
      <c r="B28" s="97"/>
      <c r="C28" s="23">
        <v>0</v>
      </c>
      <c r="D28" s="24">
        <v>0</v>
      </c>
      <c r="E28" s="24">
        <v>0</v>
      </c>
      <c r="F28" s="24">
        <v>80000</v>
      </c>
      <c r="G28" s="64">
        <f>SUM(C28:F28)</f>
        <v>80000</v>
      </c>
      <c r="H28" s="60">
        <v>0</v>
      </c>
    </row>
    <row r="29" spans="1:15" x14ac:dyDescent="0.2">
      <c r="A29" s="104" t="s">
        <v>11</v>
      </c>
      <c r="B29" s="105"/>
      <c r="C29" s="26">
        <f t="shared" ref="C29:H29" si="2">SUM(C30:C31)</f>
        <v>0</v>
      </c>
      <c r="D29" s="27">
        <f t="shared" si="2"/>
        <v>0</v>
      </c>
      <c r="E29" s="27">
        <f t="shared" si="2"/>
        <v>0</v>
      </c>
      <c r="F29" s="27">
        <f t="shared" si="2"/>
        <v>0</v>
      </c>
      <c r="G29" s="25">
        <f t="shared" si="2"/>
        <v>0</v>
      </c>
      <c r="H29" s="55">
        <f t="shared" si="2"/>
        <v>68000</v>
      </c>
    </row>
    <row r="30" spans="1:15" x14ac:dyDescent="0.2">
      <c r="A30" s="84" t="s">
        <v>20</v>
      </c>
      <c r="B30" s="85"/>
      <c r="C30" s="7">
        <v>0</v>
      </c>
      <c r="D30" s="8">
        <f>(D25)-D28</f>
        <v>0</v>
      </c>
      <c r="E30" s="40">
        <v>0</v>
      </c>
      <c r="F30" s="40">
        <f>SUM(F19:F20)-F28</f>
        <v>0</v>
      </c>
      <c r="G30" s="41">
        <f>G19+G20-G28</f>
        <v>0</v>
      </c>
      <c r="H30" s="54">
        <v>0</v>
      </c>
    </row>
    <row r="31" spans="1:15" x14ac:dyDescent="0.2">
      <c r="A31" s="86" t="s">
        <v>21</v>
      </c>
      <c r="B31" s="87"/>
      <c r="C31" s="14">
        <v>0</v>
      </c>
      <c r="D31" s="15">
        <v>0</v>
      </c>
      <c r="E31" s="15">
        <v>0</v>
      </c>
      <c r="F31" s="15">
        <v>0</v>
      </c>
      <c r="G31" s="28">
        <v>0</v>
      </c>
      <c r="H31" s="61">
        <f>H25</f>
        <v>68000</v>
      </c>
    </row>
  </sheetData>
  <mergeCells count="24">
    <mergeCell ref="E1:H1"/>
    <mergeCell ref="E2:H2"/>
    <mergeCell ref="F3:H3"/>
    <mergeCell ref="A30:B30"/>
    <mergeCell ref="A31:B31"/>
    <mergeCell ref="A23:B23"/>
    <mergeCell ref="A24:B24"/>
    <mergeCell ref="A25:B25"/>
    <mergeCell ref="A26:B26"/>
    <mergeCell ref="A27:B27"/>
    <mergeCell ref="A28:B28"/>
    <mergeCell ref="A5:G5"/>
    <mergeCell ref="A6:G6"/>
    <mergeCell ref="A4:G4"/>
    <mergeCell ref="A10:G10"/>
    <mergeCell ref="A29:B29"/>
    <mergeCell ref="A13:B13"/>
    <mergeCell ref="A14:B14"/>
    <mergeCell ref="A22:B22"/>
    <mergeCell ref="A11:B12"/>
    <mergeCell ref="C11:G11"/>
    <mergeCell ref="A19:B19"/>
    <mergeCell ref="A20:B20"/>
    <mergeCell ref="A21:B21"/>
  </mergeCells>
  <printOptions horizontalCentered="1"/>
  <pageMargins left="0.70866141732283472" right="0.19685039370078741" top="0.27559055118110237" bottom="0.35433070866141736" header="0.11811023622047245" footer="0.11811023622047245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pielikums_lemuma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Kristine.Maurina</dc:creator>
  <cp:lastModifiedBy>Anna Jurkevica</cp:lastModifiedBy>
  <cp:lastPrinted>2016-01-21T10:58:17Z</cp:lastPrinted>
  <dcterms:created xsi:type="dcterms:W3CDTF">2009-11-16T13:33:28Z</dcterms:created>
  <dcterms:modified xsi:type="dcterms:W3CDTF">2016-01-21T11:01:52Z</dcterms:modified>
</cp:coreProperties>
</file>