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pielikums_lemuma" sheetId="4" r:id="rId1"/>
  </sheets>
  <calcPr calcId="145621"/>
</workbook>
</file>

<file path=xl/calcChain.xml><?xml version="1.0" encoding="utf-8"?>
<calcChain xmlns="http://schemas.openxmlformats.org/spreadsheetml/2006/main">
  <c r="H25" i="4" l="1"/>
  <c r="I14" i="4"/>
  <c r="I13" i="4" s="1"/>
  <c r="I29" i="4"/>
  <c r="I27" i="4" s="1"/>
  <c r="H29" i="4" l="1"/>
  <c r="G29" i="4"/>
  <c r="G28" i="4"/>
  <c r="G27" i="4" s="1"/>
  <c r="H17" i="4" l="1"/>
  <c r="H14" i="4" s="1"/>
  <c r="G19" i="4"/>
  <c r="D29" i="4" l="1"/>
  <c r="D27" i="4" s="1"/>
  <c r="G21" i="4" l="1"/>
  <c r="G20" i="4"/>
  <c r="G26" i="4"/>
  <c r="G23" i="4"/>
  <c r="G22" i="4"/>
  <c r="G18" i="4"/>
  <c r="G14" i="4"/>
  <c r="G13" i="4" l="1"/>
  <c r="E13" i="4" l="1"/>
  <c r="F31" i="4" l="1"/>
  <c r="F29" i="4" s="1"/>
  <c r="C14" i="4"/>
  <c r="C13" i="4" s="1"/>
  <c r="F27" i="4" l="1"/>
  <c r="E27" i="4"/>
  <c r="H27" i="4"/>
  <c r="H26" i="4"/>
  <c r="H23" i="4"/>
  <c r="H22" i="4"/>
  <c r="H13" i="4" l="1"/>
  <c r="F14" i="4"/>
  <c r="F13" i="4" s="1"/>
  <c r="C29" i="4" l="1"/>
  <c r="D14" i="4" s="1"/>
  <c r="D13" i="4" s="1"/>
</calcChain>
</file>

<file path=xl/sharedStrings.xml><?xml version="1.0" encoding="utf-8"?>
<sst xmlns="http://schemas.openxmlformats.org/spreadsheetml/2006/main" count="38" uniqueCount="38">
  <si>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</si>
  <si>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</si>
  <si>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</si>
  <si>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</si>
  <si>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</si>
  <si>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</si>
  <si>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Kopā</t>
  </si>
  <si>
    <t>no pašvaldības budžeta</t>
  </si>
  <si>
    <t>no valsts budžeta</t>
  </si>
  <si>
    <t>Līdzfinansējums no pašvaldības budžeta</t>
  </si>
  <si>
    <t>Ieņēmumi no citu valstu finanšu palīdzības programmu īstenošanas (21.1.9.2.)</t>
  </si>
  <si>
    <t>Pašvaldību saņemtie transferti no citām pašvaldībām (19.2.0.0.)</t>
  </si>
  <si>
    <t>Atlikums perioda beigās, t.sk:</t>
  </si>
  <si>
    <t>pašvaldības līdzekļi F22010000 bankā</t>
  </si>
  <si>
    <t>Pārējie pašvaldību saņemtie valsts budžeta iestāžu transferti (18.6.9.0.)</t>
  </si>
  <si>
    <t>Pielikums Jūrmalas pilsētas domes</t>
  </si>
  <si>
    <t>Projekta</t>
  </si>
  <si>
    <t>finansēšanas plāns</t>
  </si>
  <si>
    <t>IEŅĒMUMI kopā, t.sk.:</t>
  </si>
  <si>
    <t>Atlikums perioda sākumā, t.sk.</t>
  </si>
  <si>
    <t>cits finansējuma avots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</si>
  <si>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</si>
  <si>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</si>
  <si>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kopā, t.sk.:</t>
  </si>
  <si>
    <t>IZDEVUMI projekta aktivitāšu īstenošanai</t>
  </si>
  <si>
    <t> atlikums projekta turpmākai īstenošanai F22010000 bankā</t>
  </si>
  <si>
    <t>Pašvaldību saņemtie valsts budžeta transferti noteiktam mērķim (18.6.2.0.)</t>
  </si>
  <si>
    <t>2016.gads</t>
  </si>
  <si>
    <t>2017.gads</t>
  </si>
  <si>
    <t>Projekta īstenotājs: Jūrmalas pilsētas Labklājības pārvalde</t>
  </si>
  <si>
    <t>"Sniegt iespēju bērniem/EmpowerKids"</t>
  </si>
  <si>
    <t>Projekta nosaukums: "Sniegt iespēju bērniem/EmpowerKids"</t>
  </si>
  <si>
    <t>Funkcionālās klasifikācijas kods: 10.400</t>
  </si>
  <si>
    <t>Kopējais projekta finansējums saskaņā ar apstiprināto projekta pieteikumu: 57 616.00 EUR, t.sk., attiecināmās izmaksas 57 616.00  EUR, kas 85% apmērā tiek finansētas no Eiropas Reģionālā attīstības fonda līdzekļiem un 15% apmērā tiek finansētas no Jūrmalas pilsētas pašvaldības budžeta</t>
  </si>
  <si>
    <t>Ieņēmumi no vadošā partnera partneru grupas īstenotajiem Eiropas Savienības politiku instrumentu projektiem (21.1.9.4.)</t>
  </si>
  <si>
    <t>2018.gads</t>
  </si>
  <si>
    <t>2016.gada 21.aprīļa lēmumam Nr.171</t>
  </si>
  <si>
    <t>(protokols Nr.5, 47.punkts)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</si>
</sst>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2" borderId="1" applyNumberFormat="0" applyFont="0" applyAlignment="0" applyProtection="0"/>
    <xf numFmtId="0" fontId="1" fillId="0" borderId="0"/>
  </cellStyleXfs>
  <cellXfs count="97"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right" vertical="center"/>
    </xf>
    <xf numFmtId="3" fontId="9" fillId="4" borderId="22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0" fillId="0" borderId="26" xfId="0" applyBorder="1"/>
    <xf numFmtId="3" fontId="8" fillId="0" borderId="3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0" borderId="3" xfId="0" applyFont="1" applyBorder="1"/>
    <xf numFmtId="3" fontId="3" fillId="0" borderId="14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4" fillId="0" borderId="7" xfId="0" applyFont="1" applyBorder="1"/>
    <xf numFmtId="3" fontId="3" fillId="0" borderId="11" xfId="0" applyNumberFormat="1" applyFont="1" applyBorder="1" applyAlignment="1">
      <alignment horizontal="right" vertical="center"/>
    </xf>
    <xf numFmtId="0" fontId="4" fillId="0" borderId="11" xfId="0" applyFont="1" applyBorder="1"/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/>
    <xf numFmtId="3" fontId="3" fillId="0" borderId="3" xfId="0" applyNumberFormat="1" applyFont="1" applyFill="1" applyBorder="1" applyAlignment="1">
      <alignment horizontal="right" vertical="center"/>
    </xf>
    <xf numFmtId="0" fontId="4" fillId="0" borderId="14" xfId="0" applyFont="1" applyBorder="1"/>
    <xf numFmtId="3" fontId="2" fillId="4" borderId="7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</cellXfs>
  <cellStyles count="7">
    <cellStyle name="Normal" xfId="0" builtinId="0"/>
    <cellStyle name="Normal 2" xfId="1"/>
    <cellStyle name="Normal 2 2" xfId="2"/>
    <cellStyle name="Normal 2 3" xfId="3"/>
    <cellStyle name="Normal 3" xfId="4"/>
    <cellStyle name="Normal 4" xfId="6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1"/>
  <sheetViews>
    <sheetView tabSelected="1" workbookViewId="0">
      <selection activeCell="A4" sqref="A4:I4"/>
    </sheetView>
  </sheetViews>
  <sheetFormatPr defaultRowHeight="12.75" x14ac:dyDescent="0.2"/>
  <cols>
    <col min="2" max="2" width="43.5703125" customWidth="1"/>
    <col min="3" max="3" width="10.5703125" customWidth="1"/>
    <col min="4" max="4" width="9.85546875" customWidth="1"/>
    <col min="5" max="5" width="10" customWidth="1"/>
    <col min="6" max="8" width="10.28515625" customWidth="1"/>
    <col min="9" max="9" width="9.42578125" customWidth="1"/>
  </cols>
  <sheetData>
    <row r="1" spans="1:10" ht="15.75" x14ac:dyDescent="0.2">
      <c r="A1" s="72" t="s">
        <v>15</v>
      </c>
      <c r="B1" s="72"/>
      <c r="C1" s="72"/>
      <c r="D1" s="72"/>
      <c r="E1" s="72"/>
      <c r="F1" s="72"/>
      <c r="G1" s="72"/>
      <c r="H1" s="72"/>
      <c r="I1" s="72"/>
    </row>
    <row r="2" spans="1:10" ht="15.75" x14ac:dyDescent="0.2">
      <c r="A2" s="72" t="s">
        <v>36</v>
      </c>
      <c r="B2" s="72"/>
      <c r="C2" s="72"/>
      <c r="D2" s="72"/>
      <c r="E2" s="72"/>
      <c r="F2" s="72"/>
      <c r="G2" s="72"/>
      <c r="H2" s="72"/>
      <c r="I2" s="72"/>
    </row>
    <row r="3" spans="1:10" ht="15.75" x14ac:dyDescent="0.2">
      <c r="A3" s="72" t="s">
        <v>37</v>
      </c>
      <c r="B3" s="72"/>
      <c r="C3" s="72"/>
      <c r="D3" s="72"/>
      <c r="E3" s="72"/>
      <c r="F3" s="72"/>
      <c r="G3" s="72"/>
      <c r="H3" s="72"/>
      <c r="I3" s="72"/>
    </row>
    <row r="4" spans="1:10" ht="15.75" x14ac:dyDescent="0.2">
      <c r="A4" s="73" t="s">
        <v>16</v>
      </c>
      <c r="B4" s="73"/>
      <c r="C4" s="73"/>
      <c r="D4" s="73"/>
      <c r="E4" s="73"/>
      <c r="F4" s="73"/>
      <c r="G4" s="73"/>
      <c r="H4" s="73"/>
      <c r="I4" s="73"/>
    </row>
    <row r="5" spans="1:10" ht="17.25" x14ac:dyDescent="0.2">
      <c r="A5" s="71" t="s">
        <v>30</v>
      </c>
      <c r="B5" s="71"/>
      <c r="C5" s="71"/>
      <c r="D5" s="71"/>
      <c r="E5" s="71"/>
      <c r="F5" s="71"/>
      <c r="G5" s="71"/>
      <c r="H5" s="71"/>
      <c r="I5" s="71"/>
    </row>
    <row r="6" spans="1:10" ht="15.7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</row>
    <row r="7" spans="1:10" x14ac:dyDescent="0.2">
      <c r="A7" s="68" t="s">
        <v>29</v>
      </c>
      <c r="B7" s="69"/>
      <c r="C7" s="69"/>
      <c r="D7" s="69"/>
      <c r="E7" s="69"/>
      <c r="F7" s="69"/>
      <c r="G7" s="69"/>
      <c r="H7" s="69"/>
      <c r="I7" s="70"/>
    </row>
    <row r="8" spans="1:10" x14ac:dyDescent="0.2">
      <c r="A8" s="59" t="s">
        <v>31</v>
      </c>
      <c r="B8" s="60"/>
      <c r="C8" s="60"/>
      <c r="D8" s="60"/>
      <c r="E8" s="60"/>
      <c r="F8" s="60"/>
      <c r="G8" s="60"/>
      <c r="H8" s="60"/>
      <c r="I8" s="60"/>
      <c r="J8" s="21"/>
    </row>
    <row r="9" spans="1:10" x14ac:dyDescent="0.2">
      <c r="A9" s="59" t="s">
        <v>32</v>
      </c>
      <c r="B9" s="60"/>
      <c r="C9" s="60"/>
      <c r="D9" s="60"/>
      <c r="E9" s="60"/>
      <c r="F9" s="60"/>
      <c r="G9" s="60"/>
      <c r="H9" s="60"/>
      <c r="I9" s="60"/>
      <c r="J9" s="21"/>
    </row>
    <row r="10" spans="1:10" ht="37.5" customHeight="1" x14ac:dyDescent="0.2">
      <c r="A10" s="61" t="s">
        <v>33</v>
      </c>
      <c r="B10" s="62"/>
      <c r="C10" s="62"/>
      <c r="D10" s="62"/>
      <c r="E10" s="62"/>
      <c r="F10" s="62"/>
      <c r="G10" s="62"/>
      <c r="H10" s="62"/>
      <c r="I10" s="62"/>
      <c r="J10" s="21"/>
    </row>
    <row r="11" spans="1:10" ht="12.75" customHeight="1" x14ac:dyDescent="0.2">
      <c r="A11" s="63" t="s">
        <v>0</v>
      </c>
      <c r="B11" s="64"/>
      <c r="C11" s="55" t="s">
        <v>27</v>
      </c>
      <c r="D11" s="56"/>
      <c r="E11" s="56"/>
      <c r="F11" s="56"/>
      <c r="G11" s="56"/>
      <c r="H11" s="57" t="s">
        <v>28</v>
      </c>
      <c r="I11" s="57" t="s">
        <v>35</v>
      </c>
    </row>
    <row r="12" spans="1:10" ht="21.75" customHeight="1" x14ac:dyDescent="0.2">
      <c r="A12" s="65"/>
      <c r="B12" s="66"/>
      <c r="C12" s="1" t="s">
        <v>1</v>
      </c>
      <c r="D12" s="2" t="s">
        <v>2</v>
      </c>
      <c r="E12" s="2" t="s">
        <v>3</v>
      </c>
      <c r="F12" s="2" t="s">
        <v>4</v>
      </c>
      <c r="G12" s="29" t="s">
        <v>6</v>
      </c>
      <c r="H12" s="58"/>
      <c r="I12" s="58"/>
    </row>
    <row r="13" spans="1:10" x14ac:dyDescent="0.2">
      <c r="A13" s="89" t="s">
        <v>18</v>
      </c>
      <c r="B13" s="90"/>
      <c r="C13" s="3">
        <f>SUM(C14,C18,C19,C20,C21,C22,C23,C24,C26)</f>
        <v>0</v>
      </c>
      <c r="D13" s="4">
        <f>SUM(D14,D18:D26)</f>
        <v>7318</v>
      </c>
      <c r="E13" s="4">
        <f>SUM(E14,E18:E26)</f>
        <v>7642</v>
      </c>
      <c r="F13" s="4">
        <f>SUM(F14,F18:F26)</f>
        <v>13983</v>
      </c>
      <c r="G13" s="30">
        <f>SUM(G14,G18:G26)</f>
        <v>28943</v>
      </c>
      <c r="H13" s="32">
        <f>SUM(H14,H18:H26)+H16</f>
        <v>40185</v>
      </c>
      <c r="I13" s="32">
        <f>SUM(I14,I18:I26)+I16</f>
        <v>12716</v>
      </c>
    </row>
    <row r="14" spans="1:10" x14ac:dyDescent="0.2">
      <c r="A14" s="91" t="s">
        <v>19</v>
      </c>
      <c r="B14" s="92"/>
      <c r="C14" s="5">
        <f>SUM(C15:C17)</f>
        <v>0</v>
      </c>
      <c r="D14" s="6">
        <f>C29</f>
        <v>0</v>
      </c>
      <c r="E14" s="6">
        <v>0</v>
      </c>
      <c r="F14" s="6">
        <f>E29</f>
        <v>0</v>
      </c>
      <c r="G14" s="24">
        <f>B14</f>
        <v>0</v>
      </c>
      <c r="H14" s="33">
        <f>H17</f>
        <v>5538</v>
      </c>
      <c r="I14" s="33">
        <f>I17</f>
        <v>5974</v>
      </c>
    </row>
    <row r="15" spans="1:10" x14ac:dyDescent="0.2">
      <c r="A15" s="7"/>
      <c r="B15" s="8" t="s">
        <v>7</v>
      </c>
      <c r="C15" s="5"/>
      <c r="D15" s="6"/>
      <c r="E15" s="6"/>
      <c r="F15" s="6"/>
      <c r="G15" s="24"/>
      <c r="H15" s="33"/>
      <c r="I15" s="34"/>
    </row>
    <row r="16" spans="1:10" x14ac:dyDescent="0.2">
      <c r="A16" s="7"/>
      <c r="B16" s="8" t="s">
        <v>8</v>
      </c>
      <c r="C16" s="5"/>
      <c r="D16" s="6"/>
      <c r="E16" s="6"/>
      <c r="F16" s="6"/>
      <c r="G16" s="24"/>
      <c r="H16" s="33"/>
      <c r="I16" s="34"/>
    </row>
    <row r="17" spans="1:9" x14ac:dyDescent="0.2">
      <c r="A17" s="9"/>
      <c r="B17" s="10" t="s">
        <v>20</v>
      </c>
      <c r="C17" s="11"/>
      <c r="D17" s="12"/>
      <c r="E17" s="12"/>
      <c r="F17" s="12"/>
      <c r="G17" s="26"/>
      <c r="H17" s="33">
        <f>F30</f>
        <v>5538</v>
      </c>
      <c r="I17" s="35">
        <v>5974</v>
      </c>
    </row>
    <row r="18" spans="1:9" x14ac:dyDescent="0.2">
      <c r="A18" s="95" t="s">
        <v>5</v>
      </c>
      <c r="B18" s="96"/>
      <c r="C18" s="13"/>
      <c r="D18" s="14">
        <v>6220</v>
      </c>
      <c r="E18" s="14">
        <v>6496</v>
      </c>
      <c r="F18" s="14"/>
      <c r="G18" s="25">
        <f>SUM(B18:E18)</f>
        <v>12716</v>
      </c>
      <c r="H18" s="36">
        <v>0</v>
      </c>
      <c r="I18" s="37"/>
    </row>
    <row r="19" spans="1:9" x14ac:dyDescent="0.2">
      <c r="A19" s="91" t="s">
        <v>9</v>
      </c>
      <c r="B19" s="92"/>
      <c r="C19" s="5"/>
      <c r="D19" s="6">
        <v>1098</v>
      </c>
      <c r="E19" s="6">
        <v>1146</v>
      </c>
      <c r="F19" s="6">
        <v>1267</v>
      </c>
      <c r="G19" s="24">
        <f>SUM(B19:F19)</f>
        <v>3511</v>
      </c>
      <c r="H19" s="33">
        <v>5132</v>
      </c>
      <c r="I19" s="34"/>
    </row>
    <row r="20" spans="1:9" x14ac:dyDescent="0.2">
      <c r="A20" s="53" t="s">
        <v>21</v>
      </c>
      <c r="B20" s="54"/>
      <c r="C20" s="11"/>
      <c r="D20" s="12"/>
      <c r="E20" s="12"/>
      <c r="F20" s="12"/>
      <c r="G20" s="26">
        <f>SUM(C20:F20)</f>
        <v>0</v>
      </c>
      <c r="H20" s="38">
        <v>0</v>
      </c>
      <c r="I20" s="39"/>
    </row>
    <row r="21" spans="1:9" x14ac:dyDescent="0.2">
      <c r="A21" s="93" t="s">
        <v>26</v>
      </c>
      <c r="B21" s="94"/>
      <c r="C21" s="15"/>
      <c r="D21" s="16"/>
      <c r="E21" s="16"/>
      <c r="F21" s="16"/>
      <c r="G21" s="27">
        <f>SUM(C21:F21)</f>
        <v>0</v>
      </c>
      <c r="H21" s="40">
        <v>0</v>
      </c>
      <c r="I21" s="41"/>
    </row>
    <row r="22" spans="1:9" x14ac:dyDescent="0.2">
      <c r="A22" s="74" t="s">
        <v>14</v>
      </c>
      <c r="B22" s="82"/>
      <c r="C22" s="15"/>
      <c r="D22" s="16"/>
      <c r="E22" s="16"/>
      <c r="F22" s="16"/>
      <c r="G22" s="27">
        <f t="shared" ref="G22:G26" si="0">SUM(B22:E22)</f>
        <v>0</v>
      </c>
      <c r="H22" s="40">
        <f>SUM(C22:F22)</f>
        <v>0</v>
      </c>
      <c r="I22" s="34"/>
    </row>
    <row r="23" spans="1:9" x14ac:dyDescent="0.2">
      <c r="A23" s="83" t="s">
        <v>11</v>
      </c>
      <c r="B23" s="84"/>
      <c r="C23" s="5"/>
      <c r="D23" s="6"/>
      <c r="E23" s="6"/>
      <c r="F23" s="6"/>
      <c r="G23" s="24">
        <f t="shared" si="0"/>
        <v>0</v>
      </c>
      <c r="H23" s="33">
        <f>SUM(C23:F23)</f>
        <v>0</v>
      </c>
      <c r="I23" s="34"/>
    </row>
    <row r="24" spans="1:9" ht="27" customHeight="1" x14ac:dyDescent="0.2">
      <c r="A24" s="83" t="s">
        <v>10</v>
      </c>
      <c r="B24" s="84"/>
      <c r="C24" s="5"/>
      <c r="D24" s="6"/>
      <c r="E24" s="6"/>
      <c r="F24" s="6">
        <v>0</v>
      </c>
      <c r="G24" s="24">
        <v>0</v>
      </c>
      <c r="H24" s="33">
        <v>0</v>
      </c>
      <c r="I24" s="34"/>
    </row>
    <row r="25" spans="1:9" ht="27" customHeight="1" x14ac:dyDescent="0.2">
      <c r="A25" s="74" t="s">
        <v>34</v>
      </c>
      <c r="B25" s="75"/>
      <c r="C25" s="22"/>
      <c r="D25" s="23"/>
      <c r="E25" s="23"/>
      <c r="F25" s="23">
        <v>12716</v>
      </c>
      <c r="G25" s="28">
        <v>12716</v>
      </c>
      <c r="H25" s="35">
        <f>36257-6742</f>
        <v>29515</v>
      </c>
      <c r="I25" s="42">
        <v>6742</v>
      </c>
    </row>
    <row r="26" spans="1:9" x14ac:dyDescent="0.2">
      <c r="A26" s="53" t="s">
        <v>22</v>
      </c>
      <c r="B26" s="54"/>
      <c r="C26" s="11"/>
      <c r="D26" s="12"/>
      <c r="E26" s="12"/>
      <c r="F26" s="12"/>
      <c r="G26" s="26">
        <f t="shared" si="0"/>
        <v>0</v>
      </c>
      <c r="H26" s="38">
        <f>SUM(C26:F26)</f>
        <v>0</v>
      </c>
      <c r="I26" s="43"/>
    </row>
    <row r="27" spans="1:9" x14ac:dyDescent="0.2">
      <c r="A27" s="85" t="s">
        <v>23</v>
      </c>
      <c r="B27" s="86"/>
      <c r="C27" s="3">
        <v>0</v>
      </c>
      <c r="D27" s="4">
        <f>SUM(D28:D29)</f>
        <v>7318</v>
      </c>
      <c r="E27" s="4">
        <f t="shared" ref="E27:F27" si="1">SUM(E28:E29)</f>
        <v>7642</v>
      </c>
      <c r="F27" s="4">
        <f t="shared" si="1"/>
        <v>13983</v>
      </c>
      <c r="G27" s="49">
        <f>SUM(G28,G29)</f>
        <v>28943</v>
      </c>
      <c r="H27" s="32">
        <f>SUM(H28:H29)</f>
        <v>40185</v>
      </c>
      <c r="I27" s="44">
        <f>SUM(I28:I29)</f>
        <v>12716</v>
      </c>
    </row>
    <row r="28" spans="1:9" x14ac:dyDescent="0.2">
      <c r="A28" s="87" t="s">
        <v>24</v>
      </c>
      <c r="B28" s="88"/>
      <c r="C28" s="17"/>
      <c r="D28" s="18">
        <v>7318</v>
      </c>
      <c r="E28" s="18">
        <v>7642</v>
      </c>
      <c r="F28" s="18">
        <v>8445</v>
      </c>
      <c r="G28" s="50">
        <f>SUM(C28:F28)</f>
        <v>23405</v>
      </c>
      <c r="H28" s="45">
        <v>34211</v>
      </c>
      <c r="I28" s="34"/>
    </row>
    <row r="29" spans="1:9" x14ac:dyDescent="0.2">
      <c r="A29" s="76" t="s">
        <v>12</v>
      </c>
      <c r="B29" s="77"/>
      <c r="C29" s="19">
        <f>SUM(C30:C31)</f>
        <v>0</v>
      </c>
      <c r="D29" s="20">
        <f>SUM(D30:D31)</f>
        <v>0</v>
      </c>
      <c r="E29" s="20">
        <v>0</v>
      </c>
      <c r="F29" s="20">
        <f>SUM(F30:F31)</f>
        <v>5538</v>
      </c>
      <c r="G29" s="51">
        <f>G30</f>
        <v>5538</v>
      </c>
      <c r="H29" s="42">
        <f>H31+H30</f>
        <v>5974</v>
      </c>
      <c r="I29" s="42">
        <f>I31+I30</f>
        <v>12716</v>
      </c>
    </row>
    <row r="30" spans="1:9" x14ac:dyDescent="0.2">
      <c r="A30" s="78" t="s">
        <v>25</v>
      </c>
      <c r="B30" s="79"/>
      <c r="C30" s="5">
        <v>0</v>
      </c>
      <c r="D30" s="6">
        <v>0</v>
      </c>
      <c r="E30" s="6">
        <v>0</v>
      </c>
      <c r="F30" s="6">
        <v>5538</v>
      </c>
      <c r="G30" s="52">
        <v>5538</v>
      </c>
      <c r="H30" s="46">
        <v>5974</v>
      </c>
      <c r="I30" s="34"/>
    </row>
    <row r="31" spans="1:9" x14ac:dyDescent="0.2">
      <c r="A31" s="80" t="s">
        <v>13</v>
      </c>
      <c r="B31" s="81"/>
      <c r="C31" s="11">
        <v>0</v>
      </c>
      <c r="D31" s="12">
        <v>0</v>
      </c>
      <c r="E31" s="12">
        <v>0</v>
      </c>
      <c r="F31" s="12">
        <f>E31</f>
        <v>0</v>
      </c>
      <c r="G31" s="31">
        <v>0</v>
      </c>
      <c r="H31" s="47"/>
      <c r="I31" s="48">
        <v>12716</v>
      </c>
    </row>
  </sheetData>
  <mergeCells count="30">
    <mergeCell ref="A25:B25"/>
    <mergeCell ref="I11:I12"/>
    <mergeCell ref="A29:B29"/>
    <mergeCell ref="A30:B30"/>
    <mergeCell ref="A31:B31"/>
    <mergeCell ref="A22:B22"/>
    <mergeCell ref="A23:B23"/>
    <mergeCell ref="A24:B24"/>
    <mergeCell ref="A26:B26"/>
    <mergeCell ref="A27:B27"/>
    <mergeCell ref="A28:B28"/>
    <mergeCell ref="A13:B13"/>
    <mergeCell ref="A14:B14"/>
    <mergeCell ref="A21:B21"/>
    <mergeCell ref="A18:B18"/>
    <mergeCell ref="A19:B19"/>
    <mergeCell ref="A6:I6"/>
    <mergeCell ref="A7:I7"/>
    <mergeCell ref="A5:I5"/>
    <mergeCell ref="A1:I1"/>
    <mergeCell ref="A2:I2"/>
    <mergeCell ref="A3:I3"/>
    <mergeCell ref="A4:I4"/>
    <mergeCell ref="A20:B20"/>
    <mergeCell ref="C11:G11"/>
    <mergeCell ref="H11:H12"/>
    <mergeCell ref="A8:I8"/>
    <mergeCell ref="A9:I9"/>
    <mergeCell ref="A10:I10"/>
    <mergeCell ref="A11:B12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Madara Greizina</cp:lastModifiedBy>
  <cp:lastPrinted>2016-04-22T11:22:04Z</cp:lastPrinted>
  <dcterms:created xsi:type="dcterms:W3CDTF">2009-11-16T13:33:28Z</dcterms:created>
  <dcterms:modified xsi:type="dcterms:W3CDTF">2016-04-22T11:22:34Z</dcterms:modified>
</cp:coreProperties>
</file>