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pielikums_lemum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 l="1"/>
  <c r="E14" i="2"/>
  <c r="E28" i="2"/>
  <c r="D28" i="2"/>
  <c r="D26" i="2" s="1"/>
  <c r="G26" i="2" l="1"/>
  <c r="G21" i="2" l="1"/>
  <c r="G20" i="2"/>
  <c r="G18" i="2"/>
  <c r="G27" i="2"/>
  <c r="G19" i="2"/>
  <c r="F29" i="2" l="1"/>
  <c r="E29" i="2"/>
  <c r="D29" i="2"/>
  <c r="C28" i="2"/>
  <c r="H26" i="2"/>
  <c r="E26" i="2"/>
  <c r="H25" i="2"/>
  <c r="G25" i="2"/>
  <c r="G24" i="2"/>
  <c r="H23" i="2"/>
  <c r="G23" i="2"/>
  <c r="H22" i="2"/>
  <c r="G22" i="2"/>
  <c r="G13" i="2"/>
  <c r="H16" i="2"/>
  <c r="G14" i="2"/>
  <c r="F14" i="2"/>
  <c r="D14" i="2"/>
  <c r="C14" i="2"/>
  <c r="H14" i="2" s="1"/>
  <c r="D13" i="2"/>
  <c r="C13" i="2"/>
  <c r="F28" i="2" l="1"/>
  <c r="F26" i="2" s="1"/>
  <c r="H13" i="2"/>
</calcChain>
</file>

<file path=xl/sharedStrings.xml><?xml version="1.0" encoding="utf-8"?>
<sst xmlns="http://schemas.openxmlformats.org/spreadsheetml/2006/main" count="36" uniqueCount="36">
  <si>
    <t>Kopā</t>
  </si>
  <si>
    <t>Pielikums Jūrmalas pilsētas domes</t>
  </si>
  <si>
    <t>Projekta</t>
  </si>
  <si>
    <t>finansēšanas plāns</t>
  </si>
  <si>
    <t>Pozīcija / gads</t>
  </si>
  <si>
    <t>2016.gads</t>
  </si>
  <si>
    <t>2017.gads</t>
  </si>
  <si>
    <t>1.ceturksnis</t>
  </si>
  <si>
    <t>2.ceturksnis</t>
  </si>
  <si>
    <t>3.ceturksnis</t>
  </si>
  <si>
    <t>4.ceturksnis</t>
  </si>
  <si>
    <t>IEŅĒMUMI kopā, t.sk.:</t>
  </si>
  <si>
    <t>Atlikums perioda sākumā, t.sk.</t>
  </si>
  <si>
    <t>no pašvaldības budžeta</t>
  </si>
  <si>
    <t>no valsts budžeta</t>
  </si>
  <si>
    <t>cits finansējuma avots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</si>
  <si>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</si>
  <si>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</si>
  <si>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</si>
  <si>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Pašvaldību saņemtie valsts budžeta transferti noteiktam mērķim (18.6.2.0.)</t>
  </si>
  <si>
    <t>Pārējie pašvaldību saņemtie valsts budžeta iestāžu transferti (18.6.9.0.)</t>
  </si>
  <si>
    <t>Pašvaldību saņemtie transferti no citām pašvaldībām (19.2.0.0.)</t>
  </si>
  <si>
    <t>Pārējie šajā klasifikācijā iepriekš neklasificētie ieņēmumi (21.4.2.0.)</t>
  </si>
  <si>
    <t>IZDEVUMI kopā, t.sk.:</t>
  </si>
  <si>
    <t>IZDEVUMI projekta aktivitāšu īstenošanai</t>
  </si>
  <si>
    <t>Atlikums perioda beigās, t.sk:</t>
  </si>
  <si>
    <t> atlikums projekta turpmākai īstenošanai F22010000 bankā</t>
  </si>
  <si>
    <t>pašvaldības līdzekļi F22010000 bankā</t>
  </si>
  <si>
    <t xml:space="preserve">"Moderns un pievilcīgs mazo ostu tīkls ar interaktīvu pārrobežu informācijas sistēmu, kopēju mārketingu un uzlabotiem ostu pakalpojumiem" </t>
  </si>
  <si>
    <t>Projekta īstenotājs: Jūrmalas ostas pārvalde</t>
  </si>
  <si>
    <t>Projekta nosaukums: Moderns un pievilcīgs mazo ostu tīkls ar interaktīvu pārrobežu informācijas sistēmu, kopēju mārketingu un uzlabotiem ostu pakalpojumiem</t>
  </si>
  <si>
    <t>Funkcionālās klasifikācijas kods: 04.520</t>
  </si>
  <si>
    <t>Ieņēmumi no vadošā partnera partneru grupas īstenotajiem Eiropas Savienības politiku instrumentu projektiem (21.1.9.4.)</t>
  </si>
  <si>
    <t>Kopējais projekta finansējums saskaņā ar apstiprināto projekta pieteikumu: 80 000.00 EUR, t.sk., attiecināmās izmaksas 80 000.00 EUR, kas 85% jeb 68 000,00 EUR apmērā tiek finansētas no Eiropas Reģionālās attīstības fonda (ERAF), valsts budžeta dotācija 5% jeb 4 000,00 EUR. JPD līdzfinansējums 10% jeb 8 000,00 EUR . Atbilstoši projekta konkursa nosacījumiem, projekta īstenošanai ir nepieciešams nodrošināt priekšfinansējumu 95 % jeb 68 400,00 EUR apmērā.</t>
  </si>
  <si>
    <t>2016.gada 8.jūnija lēmumam Nr.266</t>
  </si>
  <si>
    <t>(protokols Nr.7, 15.punkts)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</si>
</sst>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2 3" xfId="3"/>
    <cellStyle name="Normal 3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L10" sqref="L10"/>
    </sheetView>
  </sheetViews>
  <sheetFormatPr defaultRowHeight="15" x14ac:dyDescent="0.25"/>
  <cols>
    <col min="2" max="2" width="43.5703125" customWidth="1"/>
    <col min="3" max="3" width="10.5703125" customWidth="1"/>
    <col min="4" max="4" width="9.85546875" customWidth="1"/>
    <col min="5" max="5" width="10" customWidth="1"/>
    <col min="6" max="7" width="10.28515625" customWidth="1"/>
    <col min="8" max="8" width="9.42578125" customWidth="1"/>
  </cols>
  <sheetData>
    <row r="1" spans="1:9" ht="15.75" x14ac:dyDescent="0.25">
      <c r="A1" s="77" t="s">
        <v>1</v>
      </c>
      <c r="B1" s="77"/>
      <c r="C1" s="77"/>
      <c r="D1" s="77"/>
      <c r="E1" s="77"/>
      <c r="F1" s="77"/>
      <c r="G1" s="77"/>
      <c r="H1" s="77"/>
    </row>
    <row r="2" spans="1:9" ht="15.75" x14ac:dyDescent="0.25">
      <c r="A2" s="77" t="s">
        <v>34</v>
      </c>
      <c r="B2" s="77"/>
      <c r="C2" s="77"/>
      <c r="D2" s="77"/>
      <c r="E2" s="77"/>
      <c r="F2" s="77"/>
      <c r="G2" s="77"/>
      <c r="H2" s="77"/>
    </row>
    <row r="3" spans="1:9" ht="15.75" x14ac:dyDescent="0.25">
      <c r="A3" s="77" t="s">
        <v>35</v>
      </c>
      <c r="B3" s="77"/>
      <c r="C3" s="77"/>
      <c r="D3" s="77"/>
      <c r="E3" s="77"/>
      <c r="F3" s="77"/>
      <c r="G3" s="77"/>
      <c r="H3" s="77"/>
    </row>
    <row r="4" spans="1:9" ht="15.75" x14ac:dyDescent="0.25">
      <c r="A4" s="78" t="s">
        <v>2</v>
      </c>
      <c r="B4" s="78"/>
      <c r="C4" s="78"/>
      <c r="D4" s="78"/>
      <c r="E4" s="78"/>
      <c r="F4" s="78"/>
      <c r="G4" s="78"/>
      <c r="H4" s="78"/>
    </row>
    <row r="5" spans="1:9" ht="16.5" customHeight="1" x14ac:dyDescent="0.25">
      <c r="A5" s="79" t="s">
        <v>28</v>
      </c>
      <c r="B5" s="79"/>
      <c r="C5" s="79"/>
      <c r="D5" s="79"/>
      <c r="E5" s="79"/>
      <c r="F5" s="79"/>
      <c r="G5" s="79"/>
      <c r="H5" s="79"/>
    </row>
    <row r="6" spans="1:9" ht="15.75" x14ac:dyDescent="0.25">
      <c r="A6" s="76" t="s">
        <v>3</v>
      </c>
      <c r="B6" s="76"/>
      <c r="C6" s="76"/>
      <c r="D6" s="76"/>
      <c r="E6" s="76"/>
      <c r="F6" s="76"/>
      <c r="G6" s="76"/>
      <c r="H6" s="76"/>
    </row>
    <row r="7" spans="1:9" x14ac:dyDescent="0.25">
      <c r="A7" s="54" t="s">
        <v>29</v>
      </c>
      <c r="B7" s="55"/>
      <c r="C7" s="55"/>
      <c r="D7" s="55"/>
      <c r="E7" s="55"/>
      <c r="F7" s="55"/>
      <c r="G7" s="55"/>
      <c r="H7" s="56"/>
    </row>
    <row r="8" spans="1:9" x14ac:dyDescent="0.25">
      <c r="A8" s="57" t="s">
        <v>30</v>
      </c>
      <c r="B8" s="58"/>
      <c r="C8" s="58"/>
      <c r="D8" s="58"/>
      <c r="E8" s="58"/>
      <c r="F8" s="58"/>
      <c r="G8" s="58"/>
      <c r="H8" s="58"/>
      <c r="I8" s="1"/>
    </row>
    <row r="9" spans="1:9" x14ac:dyDescent="0.25">
      <c r="A9" s="57" t="s">
        <v>31</v>
      </c>
      <c r="B9" s="58"/>
      <c r="C9" s="58"/>
      <c r="D9" s="58"/>
      <c r="E9" s="58"/>
      <c r="F9" s="58"/>
      <c r="G9" s="58"/>
      <c r="H9" s="58"/>
      <c r="I9" s="1"/>
    </row>
    <row r="10" spans="1:9" ht="42" customHeight="1" x14ac:dyDescent="0.25">
      <c r="A10" s="59" t="s">
        <v>33</v>
      </c>
      <c r="B10" s="60"/>
      <c r="C10" s="60"/>
      <c r="D10" s="60"/>
      <c r="E10" s="60"/>
      <c r="F10" s="60"/>
      <c r="G10" s="60"/>
      <c r="H10" s="60"/>
      <c r="I10" s="1"/>
    </row>
    <row r="11" spans="1:9" x14ac:dyDescent="0.25">
      <c r="A11" s="61" t="s">
        <v>4</v>
      </c>
      <c r="B11" s="62"/>
      <c r="C11" s="65" t="s">
        <v>5</v>
      </c>
      <c r="D11" s="66"/>
      <c r="E11" s="66"/>
      <c r="F11" s="66"/>
      <c r="G11" s="67"/>
      <c r="H11" s="68" t="s">
        <v>6</v>
      </c>
    </row>
    <row r="12" spans="1:9" x14ac:dyDescent="0.25">
      <c r="A12" s="63"/>
      <c r="B12" s="64"/>
      <c r="C12" s="2" t="s">
        <v>7</v>
      </c>
      <c r="D12" s="3" t="s">
        <v>8</v>
      </c>
      <c r="E12" s="3" t="s">
        <v>9</v>
      </c>
      <c r="F12" s="3" t="s">
        <v>10</v>
      </c>
      <c r="G12" s="4" t="s">
        <v>0</v>
      </c>
      <c r="H12" s="69"/>
    </row>
    <row r="13" spans="1:9" x14ac:dyDescent="0.25">
      <c r="A13" s="70" t="s">
        <v>11</v>
      </c>
      <c r="B13" s="71"/>
      <c r="C13" s="5">
        <f>SUM(C14,C18,C19,C20,C21,C22,C23,C24,C25)</f>
        <v>0</v>
      </c>
      <c r="D13" s="6">
        <f>SUM(D14,D18:D25)</f>
        <v>3600</v>
      </c>
      <c r="E13" s="6">
        <f>SUM(E15:E25)</f>
        <v>3600</v>
      </c>
      <c r="F13" s="6">
        <f>SUM(F14,F18:F25)</f>
        <v>80000</v>
      </c>
      <c r="G13" s="7">
        <f>SUM(G14,G18:G25)</f>
        <v>80000</v>
      </c>
      <c r="H13" s="7">
        <f>SUM(H14,H18:H25)+H16</f>
        <v>68400</v>
      </c>
    </row>
    <row r="14" spans="1:9" x14ac:dyDescent="0.25">
      <c r="A14" s="72" t="s">
        <v>12</v>
      </c>
      <c r="B14" s="73"/>
      <c r="C14" s="8">
        <f>SUM(C15:C17)</f>
        <v>0</v>
      </c>
      <c r="D14" s="9">
        <f>C28</f>
        <v>0</v>
      </c>
      <c r="E14" s="9">
        <f>E16</f>
        <v>3600</v>
      </c>
      <c r="F14" s="9">
        <f>E28</f>
        <v>3600</v>
      </c>
      <c r="G14" s="10">
        <f>B14</f>
        <v>0</v>
      </c>
      <c r="H14" s="10">
        <f>C14</f>
        <v>0</v>
      </c>
    </row>
    <row r="15" spans="1:9" x14ac:dyDescent="0.25">
      <c r="A15" s="11"/>
      <c r="B15" s="12" t="s">
        <v>13</v>
      </c>
      <c r="C15" s="8"/>
      <c r="D15" s="9"/>
      <c r="E15" s="9"/>
      <c r="F15" s="9"/>
      <c r="G15" s="10"/>
      <c r="H15" s="10"/>
    </row>
    <row r="16" spans="1:9" x14ac:dyDescent="0.25">
      <c r="A16" s="11"/>
      <c r="B16" s="12" t="s">
        <v>14</v>
      </c>
      <c r="C16" s="8"/>
      <c r="D16" s="9"/>
      <c r="E16" s="9">
        <v>3600</v>
      </c>
      <c r="F16" s="9">
        <v>3600</v>
      </c>
      <c r="G16" s="10"/>
      <c r="H16" s="10">
        <f>F29</f>
        <v>0</v>
      </c>
    </row>
    <row r="17" spans="1:8" x14ac:dyDescent="0.25">
      <c r="A17" s="13"/>
      <c r="B17" s="14" t="s">
        <v>15</v>
      </c>
      <c r="C17" s="15"/>
      <c r="D17" s="16"/>
      <c r="E17" s="16"/>
      <c r="F17" s="16"/>
      <c r="G17" s="17"/>
      <c r="H17" s="17"/>
    </row>
    <row r="18" spans="1:8" x14ac:dyDescent="0.25">
      <c r="A18" s="74" t="s">
        <v>16</v>
      </c>
      <c r="B18" s="75"/>
      <c r="C18" s="18"/>
      <c r="D18" s="19"/>
      <c r="E18" s="19"/>
      <c r="F18" s="19">
        <v>68400</v>
      </c>
      <c r="G18" s="20">
        <f>SUM(B18:F18)</f>
        <v>68400</v>
      </c>
      <c r="H18" s="20"/>
    </row>
    <row r="19" spans="1:8" x14ac:dyDescent="0.25">
      <c r="A19" s="72" t="s">
        <v>17</v>
      </c>
      <c r="B19" s="73"/>
      <c r="C19" s="8"/>
      <c r="D19" s="9"/>
      <c r="E19" s="9"/>
      <c r="F19" s="9">
        <v>8000</v>
      </c>
      <c r="G19" s="10">
        <f>SUM(B19:F19)</f>
        <v>8000</v>
      </c>
      <c r="H19" s="10">
        <v>0</v>
      </c>
    </row>
    <row r="20" spans="1:8" x14ac:dyDescent="0.25">
      <c r="A20" s="46" t="s">
        <v>18</v>
      </c>
      <c r="B20" s="47"/>
      <c r="C20" s="15"/>
      <c r="D20" s="16"/>
      <c r="E20" s="16"/>
      <c r="F20" s="16"/>
      <c r="G20" s="17">
        <f>SUM(C20:F20)</f>
        <v>0</v>
      </c>
      <c r="H20" s="17">
        <v>0</v>
      </c>
    </row>
    <row r="21" spans="1:8" x14ac:dyDescent="0.25">
      <c r="A21" s="52" t="s">
        <v>19</v>
      </c>
      <c r="B21" s="53"/>
      <c r="C21" s="21"/>
      <c r="D21" s="22">
        <v>3600</v>
      </c>
      <c r="E21" s="22"/>
      <c r="F21" s="22"/>
      <c r="G21" s="23">
        <f>SUM(C21:F21)</f>
        <v>3600</v>
      </c>
      <c r="H21" s="23">
        <v>400</v>
      </c>
    </row>
    <row r="22" spans="1:8" x14ac:dyDescent="0.25">
      <c r="A22" s="42" t="s">
        <v>20</v>
      </c>
      <c r="B22" s="43"/>
      <c r="C22" s="21"/>
      <c r="D22" s="22"/>
      <c r="E22" s="22"/>
      <c r="F22" s="22"/>
      <c r="G22" s="23">
        <f t="shared" ref="G22:H25" si="0">SUM(B22:E22)</f>
        <v>0</v>
      </c>
      <c r="H22" s="23">
        <f t="shared" si="0"/>
        <v>0</v>
      </c>
    </row>
    <row r="23" spans="1:8" x14ac:dyDescent="0.25">
      <c r="A23" s="44" t="s">
        <v>21</v>
      </c>
      <c r="B23" s="45"/>
      <c r="C23" s="8"/>
      <c r="D23" s="9"/>
      <c r="E23" s="9"/>
      <c r="F23" s="9"/>
      <c r="G23" s="10">
        <f t="shared" si="0"/>
        <v>0</v>
      </c>
      <c r="H23" s="10">
        <f t="shared" si="0"/>
        <v>0</v>
      </c>
    </row>
    <row r="24" spans="1:8" ht="24" customHeight="1" x14ac:dyDescent="0.25">
      <c r="A24" s="44" t="s">
        <v>32</v>
      </c>
      <c r="B24" s="45"/>
      <c r="C24" s="8"/>
      <c r="D24" s="9"/>
      <c r="E24" s="9"/>
      <c r="F24" s="9"/>
      <c r="G24" s="10">
        <f t="shared" si="0"/>
        <v>0</v>
      </c>
      <c r="H24" s="10">
        <v>68000</v>
      </c>
    </row>
    <row r="25" spans="1:8" x14ac:dyDescent="0.25">
      <c r="A25" s="46" t="s">
        <v>22</v>
      </c>
      <c r="B25" s="47"/>
      <c r="C25" s="15"/>
      <c r="D25" s="16"/>
      <c r="E25" s="16"/>
      <c r="F25" s="16"/>
      <c r="G25" s="17">
        <f t="shared" si="0"/>
        <v>0</v>
      </c>
      <c r="H25" s="17">
        <f t="shared" si="0"/>
        <v>0</v>
      </c>
    </row>
    <row r="26" spans="1:8" x14ac:dyDescent="0.25">
      <c r="A26" s="48" t="s">
        <v>23</v>
      </c>
      <c r="B26" s="49"/>
      <c r="C26" s="5">
        <v>0</v>
      </c>
      <c r="D26" s="33">
        <f>SUM(D27:D28)</f>
        <v>3600</v>
      </c>
      <c r="E26" s="33">
        <f t="shared" ref="E26:F26" si="1">SUM(E27:E28)</f>
        <v>3600</v>
      </c>
      <c r="F26" s="6">
        <f t="shared" si="1"/>
        <v>80000</v>
      </c>
      <c r="G26" s="7">
        <f>SUM(G27:G28)</f>
        <v>80000</v>
      </c>
      <c r="H26" s="7">
        <f>SUM(H27:H28)</f>
        <v>68400</v>
      </c>
    </row>
    <row r="27" spans="1:8" x14ac:dyDescent="0.25">
      <c r="A27" s="50" t="s">
        <v>24</v>
      </c>
      <c r="B27" s="51"/>
      <c r="C27" s="24"/>
      <c r="D27" s="34"/>
      <c r="E27" s="34"/>
      <c r="F27" s="25">
        <v>80000</v>
      </c>
      <c r="G27" s="26">
        <f>SUM(C27:F27)</f>
        <v>80000</v>
      </c>
      <c r="H27" s="26">
        <v>0</v>
      </c>
    </row>
    <row r="28" spans="1:8" x14ac:dyDescent="0.25">
      <c r="A28" s="36" t="s">
        <v>25</v>
      </c>
      <c r="B28" s="37"/>
      <c r="C28" s="27">
        <f>SUM(C29:C30)</f>
        <v>0</v>
      </c>
      <c r="D28" s="35">
        <f>D29</f>
        <v>3600</v>
      </c>
      <c r="E28" s="35">
        <f>E29</f>
        <v>3600</v>
      </c>
      <c r="F28" s="28">
        <f t="shared" ref="F28" si="2">SUM(F29:F30)</f>
        <v>0</v>
      </c>
      <c r="G28" s="29"/>
      <c r="H28" s="29">
        <v>68400</v>
      </c>
    </row>
    <row r="29" spans="1:8" x14ac:dyDescent="0.25">
      <c r="A29" s="38" t="s">
        <v>26</v>
      </c>
      <c r="B29" s="39"/>
      <c r="C29" s="8">
        <v>0</v>
      </c>
      <c r="D29" s="32">
        <f>D21-D27</f>
        <v>3600</v>
      </c>
      <c r="E29" s="9">
        <f>E16+E18-E27</f>
        <v>3600</v>
      </c>
      <c r="F29" s="9">
        <f>0</f>
        <v>0</v>
      </c>
      <c r="G29" s="30">
        <v>0</v>
      </c>
      <c r="H29" s="30">
        <v>0</v>
      </c>
    </row>
    <row r="30" spans="1:8" x14ac:dyDescent="0.25">
      <c r="A30" s="40" t="s">
        <v>27</v>
      </c>
      <c r="B30" s="41"/>
      <c r="C30" s="15">
        <v>0</v>
      </c>
      <c r="D30" s="16">
        <v>0</v>
      </c>
      <c r="E30" s="16">
        <v>0</v>
      </c>
      <c r="F30" s="16">
        <v>0</v>
      </c>
      <c r="G30" s="31">
        <v>0</v>
      </c>
      <c r="H30" s="31">
        <v>68400</v>
      </c>
    </row>
  </sheetData>
  <mergeCells count="28">
    <mergeCell ref="A6:H6"/>
    <mergeCell ref="A1:H1"/>
    <mergeCell ref="A2:H2"/>
    <mergeCell ref="A3:H3"/>
    <mergeCell ref="A4:H4"/>
    <mergeCell ref="A5:H5"/>
    <mergeCell ref="A21:B21"/>
    <mergeCell ref="A7:H7"/>
    <mergeCell ref="A8:H8"/>
    <mergeCell ref="A9:H9"/>
    <mergeCell ref="A10:H10"/>
    <mergeCell ref="A11:B12"/>
    <mergeCell ref="C11:G11"/>
    <mergeCell ref="H11:H12"/>
    <mergeCell ref="A13:B13"/>
    <mergeCell ref="A14:B14"/>
    <mergeCell ref="A18:B18"/>
    <mergeCell ref="A19:B19"/>
    <mergeCell ref="A20:B20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Zalkovska</cp:lastModifiedBy>
  <cp:lastPrinted>2016-05-10T07:29:39Z</cp:lastPrinted>
  <dcterms:created xsi:type="dcterms:W3CDTF">2015-01-08T09:25:06Z</dcterms:created>
  <dcterms:modified xsi:type="dcterms:W3CDTF">2016-06-08T12:34:33Z</dcterms:modified>
</cp:coreProperties>
</file>