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i_DS_2018_08_23\"/>
    </mc:Choice>
  </mc:AlternateContent>
  <bookViews>
    <workbookView xWindow="0" yWindow="0" windowWidth="24240" windowHeight="12435" activeTab="1"/>
  </bookViews>
  <sheets>
    <sheet name="2_pielikums" sheetId="1" r:id="rId1"/>
    <sheet name="3_pielikums" sheetId="4" r:id="rId2"/>
  </sheets>
  <calcPr calcId="162913"/>
</workbook>
</file>

<file path=xl/calcChain.xml><?xml version="1.0" encoding="utf-8"?>
<calcChain xmlns="http://schemas.openxmlformats.org/spreadsheetml/2006/main">
  <c r="E31" i="4" l="1"/>
  <c r="F31" i="4"/>
  <c r="D24" i="4" l="1"/>
  <c r="F18" i="4" l="1"/>
  <c r="E18" i="4"/>
  <c r="I22" i="1" l="1"/>
  <c r="J23" i="1" s="1"/>
  <c r="F22" i="1"/>
  <c r="C22" i="1"/>
  <c r="D18" i="4" l="1"/>
  <c r="F17" i="4" l="1"/>
  <c r="E17" i="4"/>
  <c r="D31" i="4"/>
  <c r="F12" i="4"/>
  <c r="E12" i="4"/>
  <c r="D12" i="4"/>
  <c r="L13" i="1"/>
  <c r="D17" i="4" l="1"/>
  <c r="B21" i="1"/>
  <c r="B20" i="1"/>
  <c r="B19" i="1"/>
  <c r="H13" i="1"/>
  <c r="E13" i="1"/>
  <c r="B13" i="1"/>
  <c r="K13" i="1" l="1"/>
  <c r="B22" i="1"/>
  <c r="C23" i="1" s="1"/>
  <c r="D22" i="1"/>
  <c r="D23" i="1" l="1"/>
  <c r="B23" i="1" s="1"/>
  <c r="H21" i="1"/>
  <c r="H20" i="1"/>
  <c r="H19" i="1"/>
  <c r="E21" i="1"/>
  <c r="E20" i="1"/>
  <c r="E19" i="1"/>
  <c r="K21" i="1" l="1"/>
  <c r="L21" i="1"/>
  <c r="L19" i="1"/>
  <c r="K19" i="1"/>
  <c r="K20" i="1"/>
  <c r="L20" i="1"/>
  <c r="H22" i="1"/>
  <c r="E22" i="1"/>
  <c r="I23" i="1" l="1"/>
  <c r="L22" i="1"/>
  <c r="K22" i="1"/>
  <c r="F23" i="1"/>
  <c r="G23" i="1"/>
  <c r="H24" i="1"/>
  <c r="B24" i="1"/>
  <c r="E24" i="1"/>
  <c r="E23" i="1" l="1"/>
  <c r="H23" i="1"/>
</calcChain>
</file>

<file path=xl/sharedStrings.xml><?xml version="1.0" encoding="utf-8"?>
<sst xmlns="http://schemas.openxmlformats.org/spreadsheetml/2006/main" count="99" uniqueCount="61">
  <si>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</si>
  <si>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</si>
  <si>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</si>
  <si>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</si>
  <si>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</si>
  <si>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</si>
  <si>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</si>
  <si>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</si>
  <si>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</si>
  <si>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</si>
  <si>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</si>
  <si>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</si>
  <si>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</si>
  <si>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</si>
  <si>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</si>
  <si>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</si>
  <si>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JSPA</t>
  </si>
  <si>
    <t>JPD</t>
  </si>
  <si>
    <t>3.pielikums Jūrmalas pilsētas domes</t>
  </si>
  <si>
    <t>Projekta īstenotājs:</t>
  </si>
  <si>
    <t>Jūrmalas Bērnu un jauniešu interešu centrs</t>
  </si>
  <si>
    <t>Funkcionālās klasifikācijas kods:</t>
  </si>
  <si>
    <t>09.510.</t>
  </si>
  <si>
    <t xml:space="preserve">Pozīcija </t>
  </si>
  <si>
    <t>IEŅĒMUMI kopā, t.sk.: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</si>
  <si>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</si>
  <si>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</si>
  <si>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</si>
  <si>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Pašvaldību no valsts budžeta iestādēm saņemtie transferti Eiropas Savienības politiku instrumentu un pārējās ārvalstu finanšu palīdzības līdzfinansētajiem projektiem (pasākumiem) (18.6.3.0.)</t>
  </si>
  <si>
    <t>IZDEVUMI kopā, t.sk.:</t>
  </si>
  <si>
    <t>IZDEVUMI ekonomisko klasifikācijas kodu griezumā</t>
  </si>
  <si>
    <t>Administratīvie izdevumi un sabiedriskās attiecības</t>
  </si>
  <si>
    <t>Ēku, telpu īre un noma</t>
  </si>
  <si>
    <t>Transportlīdzekļu noma</t>
  </si>
  <si>
    <t>Pārējie iepriekš neklasificētie pakalpojumu veidi</t>
  </si>
  <si>
    <t xml:space="preserve">Biroja preces </t>
  </si>
  <si>
    <t>Zāles, ķimikālijas, laboratorijas preces</t>
  </si>
  <si>
    <t>Ēdināšanas izdevumi</t>
  </si>
  <si>
    <t>Pārējie pārskaitījumi ārvalstīm</t>
  </si>
  <si>
    <t>Atlikums perioda beigās:</t>
  </si>
  <si>
    <t>atgriežamie līdzekļi pašvaldības budžetam</t>
  </si>
  <si>
    <r>
      <t>budžeta kopsavilkums (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>)</t>
    </r>
  </si>
  <si>
    <t>Ceļa izdevumi</t>
  </si>
  <si>
    <t>Organizatoriskie izdevumi</t>
  </si>
  <si>
    <t xml:space="preserve">Apstiprinātais plāns
euro </t>
  </si>
  <si>
    <t>Precizētais plāns
euro</t>
  </si>
  <si>
    <t>Izpilde
euro</t>
  </si>
  <si>
    <t>Preces un pakalpojumi</t>
  </si>
  <si>
    <t>Uzturēšanas izdevumu transferti, pašu resursu maksājumi, starptautiskā sadarbība</t>
  </si>
  <si>
    <t>Ārkārtas izmaksas</t>
  </si>
  <si>
    <t>Pārējie sakaru pakalpojumi</t>
  </si>
  <si>
    <t>Kopējais projekta apgūtais finansējums (euro, %): 8 983,81 EUR, t.sk., attiecināmās izmaksas 8 983,81 EUR, no kurām JSPA finansējums ir 100%. Jūrmalas pilsētas pašvaldības priekšfinansējumu 20% jeb 2 048,00 EUR apmērā.</t>
  </si>
  <si>
    <t>Mācību līdzekļi un materiāli</t>
  </si>
  <si>
    <t>*JSPA - Jaunatnes starptautisko programmu aģentūra</t>
  </si>
  <si>
    <t>JSPA*</t>
  </si>
  <si>
    <t>JPD**</t>
  </si>
  <si>
    <t>**JPD - Jūrmalas pilsētas dome</t>
  </si>
  <si>
    <t xml:space="preserve"> „Fingerprint of Cultures”/ "Kultūras pirkstu nospiedumi"</t>
  </si>
  <si>
    <t>Pārskats par projekta „Fingerprint of Cultures”/ "Kultūras pirkstu nospiedumi" finanšu līdzekļu apguvi</t>
  </si>
  <si>
    <t>2018.gada 23.augusta lēmumam Nr.406</t>
  </si>
  <si>
    <t>(Protokols Nr.11, 23.punkts)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</si>
</sst>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4" borderId="44" applyNumberFormat="0" applyFont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13" fillId="0" borderId="0" xfId="1" applyFont="1"/>
    <xf numFmtId="0" fontId="15" fillId="0" borderId="0" xfId="1" applyFont="1" applyAlignment="1">
      <alignment horizontal="right" vertical="center" indent="4"/>
    </xf>
    <xf numFmtId="0" fontId="16" fillId="0" borderId="0" xfId="1" applyFont="1" applyAlignment="1"/>
    <xf numFmtId="0" fontId="13" fillId="0" borderId="12" xfId="1" applyFont="1" applyBorder="1"/>
    <xf numFmtId="0" fontId="13" fillId="0" borderId="13" xfId="1" applyFont="1" applyBorder="1"/>
    <xf numFmtId="3" fontId="17" fillId="3" borderId="23" xfId="1" applyNumberFormat="1" applyFont="1" applyFill="1" applyBorder="1" applyAlignment="1">
      <alignment horizontal="right" vertical="center"/>
    </xf>
    <xf numFmtId="3" fontId="17" fillId="3" borderId="22" xfId="1" applyNumberFormat="1" applyFont="1" applyFill="1" applyBorder="1" applyAlignment="1">
      <alignment horizontal="right" vertical="center"/>
    </xf>
    <xf numFmtId="3" fontId="13" fillId="0" borderId="26" xfId="1" applyNumberFormat="1" applyFont="1" applyBorder="1" applyAlignment="1">
      <alignment horizontal="right"/>
    </xf>
    <xf numFmtId="3" fontId="13" fillId="0" borderId="27" xfId="1" applyNumberFormat="1" applyFont="1" applyBorder="1" applyAlignment="1">
      <alignment horizontal="right"/>
    </xf>
    <xf numFmtId="0" fontId="13" fillId="0" borderId="26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3" fontId="13" fillId="0" borderId="28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7" fillId="3" borderId="15" xfId="1" applyNumberFormat="1" applyFont="1" applyFill="1" applyBorder="1" applyAlignment="1">
      <alignment horizontal="right"/>
    </xf>
    <xf numFmtId="3" fontId="17" fillId="3" borderId="37" xfId="1" applyNumberFormat="1" applyFont="1" applyFill="1" applyBorder="1" applyAlignment="1">
      <alignment horizontal="right"/>
    </xf>
    <xf numFmtId="3" fontId="17" fillId="0" borderId="22" xfId="1" applyNumberFormat="1" applyFont="1" applyFill="1" applyBorder="1" applyAlignment="1">
      <alignment horizontal="right"/>
    </xf>
    <xf numFmtId="0" fontId="13" fillId="0" borderId="0" xfId="1" applyFont="1" applyBorder="1"/>
    <xf numFmtId="0" fontId="17" fillId="0" borderId="38" xfId="1" applyFont="1" applyFill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3" fillId="0" borderId="38" xfId="1" applyFont="1" applyFill="1" applyBorder="1" applyAlignment="1" applyProtection="1">
      <alignment horizontal="center" vertical="center" wrapText="1"/>
    </xf>
    <xf numFmtId="3" fontId="13" fillId="0" borderId="34" xfId="1" applyNumberFormat="1" applyFont="1" applyFill="1" applyBorder="1" applyAlignment="1">
      <alignment horizontal="right"/>
    </xf>
    <xf numFmtId="0" fontId="13" fillId="0" borderId="33" xfId="1" applyFont="1" applyFill="1" applyBorder="1" applyAlignment="1" applyProtection="1">
      <alignment horizontal="center" vertical="center" wrapText="1"/>
    </xf>
    <xf numFmtId="0" fontId="13" fillId="0" borderId="39" xfId="2" applyFont="1" applyFill="1" applyBorder="1" applyAlignment="1" applyProtection="1">
      <alignment horizontal="left" vertical="center" wrapText="1"/>
    </xf>
    <xf numFmtId="3" fontId="13" fillId="0" borderId="34" xfId="1" applyNumberFormat="1" applyFont="1" applyBorder="1" applyAlignment="1" applyProtection="1">
      <alignment horizontal="right" vertical="center"/>
      <protection locked="0"/>
    </xf>
    <xf numFmtId="0" fontId="13" fillId="0" borderId="39" xfId="1" applyFont="1" applyFill="1" applyBorder="1" applyAlignment="1" applyProtection="1">
      <alignment horizontal="left" vertical="center" wrapText="1"/>
    </xf>
    <xf numFmtId="0" fontId="17" fillId="0" borderId="40" xfId="1" applyFont="1" applyFill="1" applyBorder="1" applyAlignment="1" applyProtection="1">
      <alignment horizontal="left" vertical="center" wrapText="1"/>
    </xf>
    <xf numFmtId="3" fontId="13" fillId="0" borderId="37" xfId="1" applyNumberFormat="1" applyFont="1" applyBorder="1" applyAlignment="1" applyProtection="1">
      <alignment horizontal="right" vertical="center"/>
      <protection locked="0"/>
    </xf>
    <xf numFmtId="0" fontId="13" fillId="0" borderId="40" xfId="1" applyFont="1" applyFill="1" applyBorder="1" applyAlignment="1" applyProtection="1">
      <alignment horizontal="center" vertical="top" wrapText="1"/>
    </xf>
    <xf numFmtId="0" fontId="20" fillId="0" borderId="41" xfId="1" applyFont="1" applyFill="1" applyBorder="1" applyProtection="1"/>
    <xf numFmtId="3" fontId="13" fillId="0" borderId="37" xfId="1" applyNumberFormat="1" applyFont="1" applyFill="1" applyBorder="1" applyAlignment="1" applyProtection="1">
      <alignment horizontal="right" vertical="center"/>
      <protection locked="0"/>
    </xf>
    <xf numFmtId="0" fontId="13" fillId="0" borderId="42" xfId="1" applyFont="1" applyFill="1" applyBorder="1" applyAlignment="1" applyProtection="1">
      <alignment horizontal="center" vertical="top" wrapText="1"/>
    </xf>
    <xf numFmtId="0" fontId="13" fillId="0" borderId="2" xfId="3" applyFont="1" applyFill="1" applyBorder="1" applyAlignment="1" applyProtection="1">
      <alignment horizontal="left" vertical="center" wrapText="1"/>
    </xf>
    <xf numFmtId="3" fontId="13" fillId="0" borderId="37" xfId="1" applyNumberFormat="1" applyFont="1" applyFill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3" fontId="13" fillId="0" borderId="0" xfId="1" applyNumberFormat="1" applyFont="1" applyBorder="1"/>
    <xf numFmtId="3" fontId="13" fillId="0" borderId="0" xfId="1" applyNumberFormat="1" applyFont="1"/>
    <xf numFmtId="0" fontId="2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3" fillId="0" borderId="34" xfId="1" applyNumberFormat="1" applyFont="1" applyFill="1" applyBorder="1" applyAlignment="1" applyProtection="1">
      <alignment horizontal="right" vertical="center"/>
      <protection locked="0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6" xfId="1" applyFont="1" applyFill="1" applyBorder="1" applyAlignment="1" applyProtection="1">
      <alignment horizontal="left" vertical="center" wrapText="1"/>
    </xf>
    <xf numFmtId="0" fontId="13" fillId="0" borderId="45" xfId="1" applyFont="1" applyFill="1" applyBorder="1" applyAlignment="1" applyProtection="1">
      <alignment horizontal="center" vertical="top" wrapText="1"/>
    </xf>
    <xf numFmtId="0" fontId="13" fillId="0" borderId="46" xfId="3" applyFont="1" applyFill="1" applyBorder="1" applyAlignment="1" applyProtection="1">
      <alignment horizontal="right" vertical="center" wrapText="1"/>
    </xf>
    <xf numFmtId="3" fontId="13" fillId="0" borderId="43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3" borderId="35" xfId="1" applyFont="1" applyFill="1" applyBorder="1" applyAlignment="1">
      <alignment horizontal="center"/>
    </xf>
    <xf numFmtId="0" fontId="17" fillId="3" borderId="36" xfId="1" applyFont="1" applyFill="1" applyBorder="1" applyAlignment="1">
      <alignment horizontal="center"/>
    </xf>
    <xf numFmtId="0" fontId="17" fillId="0" borderId="35" xfId="1" applyFont="1" applyFill="1" applyBorder="1" applyAlignment="1">
      <alignment horizontal="center"/>
    </xf>
    <xf numFmtId="0" fontId="17" fillId="0" borderId="36" xfId="1" applyFont="1" applyFill="1" applyBorder="1" applyAlignment="1">
      <alignment horizontal="center"/>
    </xf>
    <xf numFmtId="0" fontId="17" fillId="3" borderId="22" xfId="1" applyFont="1" applyFill="1" applyBorder="1" applyAlignment="1">
      <alignment horizontal="center" vertical="center"/>
    </xf>
    <xf numFmtId="0" fontId="17" fillId="3" borderId="23" xfId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left"/>
    </xf>
    <xf numFmtId="0" fontId="13" fillId="0" borderId="25" xfId="1" applyFont="1" applyBorder="1" applyAlignment="1">
      <alignment horizontal="left"/>
    </xf>
    <xf numFmtId="0" fontId="13" fillId="0" borderId="28" xfId="1" applyFont="1" applyBorder="1" applyAlignment="1">
      <alignment horizontal="left" wrapText="1"/>
    </xf>
    <xf numFmtId="0" fontId="13" fillId="0" borderId="29" xfId="1" applyFont="1" applyBorder="1" applyAlignment="1">
      <alignment horizontal="left" wrapText="1"/>
    </xf>
    <xf numFmtId="0" fontId="19" fillId="0" borderId="31" xfId="1" applyFont="1" applyBorder="1" applyAlignment="1">
      <alignment vertical="center" wrapText="1"/>
    </xf>
    <xf numFmtId="0" fontId="19" fillId="0" borderId="32" xfId="1" applyFont="1" applyBorder="1" applyAlignment="1">
      <alignment vertical="center" wrapText="1"/>
    </xf>
    <xf numFmtId="0" fontId="13" fillId="0" borderId="12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3" fillId="0" borderId="13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15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17" xfId="1" applyFont="1" applyBorder="1" applyAlignment="1">
      <alignment horizontal="left" wrapText="1"/>
    </xf>
    <xf numFmtId="0" fontId="13" fillId="0" borderId="18" xfId="1" applyFont="1" applyBorder="1" applyAlignment="1">
      <alignment horizontal="left" wrapText="1"/>
    </xf>
    <xf numFmtId="0" fontId="13" fillId="0" borderId="19" xfId="1" applyFont="1" applyBorder="1" applyAlignment="1">
      <alignment horizontal="left" wrapText="1"/>
    </xf>
  </cellXfs>
  <cellStyles count="6">
    <cellStyle name="Normal" xfId="0" builtinId="0"/>
    <cellStyle name="Normal 2" xfId="1"/>
    <cellStyle name="Normal 2 2" xfId="3"/>
    <cellStyle name="Normal 2 3" xfId="2"/>
    <cellStyle name="Normal 3" xfId="4"/>
    <cellStyle name="Not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B1" workbookViewId="0">
      <selection activeCell="T7" sqref="T7:T8"/>
    </sheetView>
  </sheetViews>
  <sheetFormatPr defaultRowHeight="15" x14ac:dyDescent="0.25"/>
  <cols>
    <col min="1" max="1" width="25.7109375" customWidth="1"/>
    <col min="2" max="2" width="10.140625" customWidth="1"/>
    <col min="3" max="3" width="11.5703125" bestFit="1" customWidth="1"/>
    <col min="4" max="4" width="13.85546875" bestFit="1" customWidth="1"/>
    <col min="6" max="6" width="11.5703125" bestFit="1" customWidth="1"/>
    <col min="7" max="7" width="14" customWidth="1"/>
    <col min="8" max="8" width="8.42578125" customWidth="1"/>
    <col min="9" max="9" width="12.28515625" customWidth="1"/>
    <col min="10" max="10" width="14.7109375" customWidth="1"/>
    <col min="11" max="11" width="7.5703125" customWidth="1"/>
    <col min="12" max="12" width="11.28515625" customWidth="1"/>
    <col min="13" max="13" width="13.140625" customWidth="1"/>
  </cols>
  <sheetData>
    <row r="1" spans="1:13" x14ac:dyDescent="0.25">
      <c r="A1" s="1"/>
      <c r="H1" s="1"/>
      <c r="M1" s="1" t="s">
        <v>0</v>
      </c>
    </row>
    <row r="2" spans="1:13" x14ac:dyDescent="0.25">
      <c r="A2" s="1"/>
      <c r="H2" s="1"/>
      <c r="M2" s="1" t="s">
        <v>59</v>
      </c>
    </row>
    <row r="3" spans="1:13" x14ac:dyDescent="0.25">
      <c r="A3" s="1"/>
      <c r="H3" s="1"/>
      <c r="M3" s="1" t="s">
        <v>60</v>
      </c>
    </row>
    <row r="4" spans="1:13" ht="15.75" x14ac:dyDescent="0.25">
      <c r="A4" s="2"/>
    </row>
    <row r="5" spans="1:13" ht="15.75" customHeight="1" x14ac:dyDescent="0.25">
      <c r="A5" s="71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19" customFormat="1" ht="15.75" customHeight="1" x14ac:dyDescent="0.25">
      <c r="A6" s="78" t="s">
        <v>57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.75" x14ac:dyDescent="0.25">
      <c r="A7" s="79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5.75" x14ac:dyDescent="0.25">
      <c r="A8" s="7"/>
    </row>
    <row r="9" spans="1:13" x14ac:dyDescent="0.25">
      <c r="A9" s="3"/>
      <c r="B9" s="3"/>
      <c r="C9" s="3"/>
      <c r="D9" s="3"/>
      <c r="E9" s="3"/>
      <c r="F9" s="3"/>
    </row>
    <row r="10" spans="1:13" x14ac:dyDescent="0.25">
      <c r="A10" s="80" t="s">
        <v>8</v>
      </c>
      <c r="B10" s="75" t="s">
        <v>5</v>
      </c>
      <c r="C10" s="76"/>
      <c r="D10" s="77"/>
      <c r="E10" s="72" t="s">
        <v>6</v>
      </c>
      <c r="F10" s="73"/>
      <c r="G10" s="74"/>
      <c r="H10" s="72" t="s">
        <v>11</v>
      </c>
      <c r="I10" s="73"/>
      <c r="J10" s="74"/>
      <c r="K10" s="75" t="s">
        <v>12</v>
      </c>
      <c r="L10" s="76"/>
      <c r="M10" s="77"/>
    </row>
    <row r="11" spans="1:13" ht="38.25" x14ac:dyDescent="0.25">
      <c r="A11" s="81"/>
      <c r="B11" s="70" t="s">
        <v>1</v>
      </c>
      <c r="C11" s="18" t="s">
        <v>13</v>
      </c>
      <c r="D11" s="5" t="s">
        <v>14</v>
      </c>
      <c r="E11" s="70" t="s">
        <v>1</v>
      </c>
      <c r="F11" s="18" t="s">
        <v>13</v>
      </c>
      <c r="G11" s="5" t="s">
        <v>14</v>
      </c>
      <c r="H11" s="70" t="s">
        <v>1</v>
      </c>
      <c r="I11" s="18" t="s">
        <v>13</v>
      </c>
      <c r="J11" s="5" t="s">
        <v>14</v>
      </c>
      <c r="K11" s="70" t="s">
        <v>1</v>
      </c>
      <c r="L11" s="18" t="s">
        <v>13</v>
      </c>
      <c r="M11" s="5" t="s">
        <v>14</v>
      </c>
    </row>
    <row r="12" spans="1:13" x14ac:dyDescent="0.25">
      <c r="A12" s="82"/>
      <c r="B12" s="70"/>
      <c r="C12" s="5" t="s">
        <v>54</v>
      </c>
      <c r="D12" s="5" t="s">
        <v>55</v>
      </c>
      <c r="E12" s="70"/>
      <c r="F12" s="5" t="s">
        <v>16</v>
      </c>
      <c r="G12" s="5" t="s">
        <v>17</v>
      </c>
      <c r="H12" s="70"/>
      <c r="I12" s="5" t="s">
        <v>16</v>
      </c>
      <c r="J12" s="5" t="s">
        <v>17</v>
      </c>
      <c r="K12" s="70"/>
      <c r="L12" s="5" t="s">
        <v>16</v>
      </c>
      <c r="M12" s="5" t="s">
        <v>17</v>
      </c>
    </row>
    <row r="13" spans="1:13" x14ac:dyDescent="0.25">
      <c r="A13" s="13" t="s">
        <v>1</v>
      </c>
      <c r="B13" s="62">
        <f>SUM(C13:D13)</f>
        <v>10240</v>
      </c>
      <c r="C13" s="57">
        <v>10240</v>
      </c>
      <c r="D13" s="57">
        <v>0</v>
      </c>
      <c r="E13" s="62">
        <f>SUM(F13:G13)</f>
        <v>8984</v>
      </c>
      <c r="F13" s="57">
        <v>8984</v>
      </c>
      <c r="G13" s="57"/>
      <c r="H13" s="62">
        <f>SUM(I13:J13)</f>
        <v>8984</v>
      </c>
      <c r="I13" s="57">
        <v>8984</v>
      </c>
      <c r="J13" s="57"/>
      <c r="K13" s="57">
        <f>H13/E13*100</f>
        <v>100</v>
      </c>
      <c r="L13" s="57">
        <f>I13/F13*100</f>
        <v>100</v>
      </c>
      <c r="M13" s="57"/>
    </row>
    <row r="14" spans="1:13" x14ac:dyDescent="0.25">
      <c r="A14" s="8"/>
      <c r="B14" s="9"/>
      <c r="C14" s="10"/>
      <c r="D14" s="10"/>
      <c r="E14" s="9"/>
      <c r="F14" s="10"/>
      <c r="G14" s="10"/>
      <c r="H14" s="9"/>
      <c r="I14" s="10"/>
      <c r="J14" s="10"/>
      <c r="K14" s="4"/>
      <c r="L14" s="4"/>
      <c r="M14" s="4"/>
    </row>
    <row r="15" spans="1:13" x14ac:dyDescent="0.25">
      <c r="A15" s="12"/>
      <c r="B15" s="3"/>
      <c r="C15" s="3"/>
      <c r="D15" s="3"/>
      <c r="E15" s="3"/>
      <c r="F15" s="3"/>
    </row>
    <row r="16" spans="1:13" ht="15.75" customHeight="1" x14ac:dyDescent="0.25">
      <c r="A16" s="70" t="s">
        <v>7</v>
      </c>
      <c r="B16" s="70" t="s">
        <v>5</v>
      </c>
      <c r="C16" s="70"/>
      <c r="D16" s="70"/>
      <c r="E16" s="70" t="s">
        <v>6</v>
      </c>
      <c r="F16" s="70"/>
      <c r="G16" s="70"/>
      <c r="H16" s="70" t="s">
        <v>11</v>
      </c>
      <c r="I16" s="70"/>
      <c r="J16" s="70"/>
      <c r="K16" s="70" t="s">
        <v>12</v>
      </c>
      <c r="L16" s="70"/>
      <c r="M16" s="70"/>
    </row>
    <row r="17" spans="1:13" ht="25.5" x14ac:dyDescent="0.25">
      <c r="A17" s="70"/>
      <c r="B17" s="70" t="s">
        <v>1</v>
      </c>
      <c r="C17" s="18" t="s">
        <v>2</v>
      </c>
      <c r="D17" s="5" t="s">
        <v>3</v>
      </c>
      <c r="E17" s="70" t="s">
        <v>1</v>
      </c>
      <c r="F17" s="18" t="s">
        <v>2</v>
      </c>
      <c r="G17" s="5" t="s">
        <v>3</v>
      </c>
      <c r="H17" s="70" t="s">
        <v>1</v>
      </c>
      <c r="I17" s="18" t="s">
        <v>2</v>
      </c>
      <c r="J17" s="5" t="s">
        <v>3</v>
      </c>
      <c r="K17" s="70" t="s">
        <v>1</v>
      </c>
      <c r="L17" s="18" t="s">
        <v>2</v>
      </c>
      <c r="M17" s="5" t="s">
        <v>3</v>
      </c>
    </row>
    <row r="18" spans="1:13" x14ac:dyDescent="0.25">
      <c r="A18" s="70"/>
      <c r="B18" s="70"/>
      <c r="C18" s="5" t="s">
        <v>16</v>
      </c>
      <c r="D18" s="5" t="s">
        <v>17</v>
      </c>
      <c r="E18" s="70"/>
      <c r="F18" s="5" t="s">
        <v>16</v>
      </c>
      <c r="G18" s="5" t="s">
        <v>17</v>
      </c>
      <c r="H18" s="70"/>
      <c r="I18" s="5" t="s">
        <v>16</v>
      </c>
      <c r="J18" s="5" t="s">
        <v>17</v>
      </c>
      <c r="K18" s="70"/>
      <c r="L18" s="5" t="s">
        <v>16</v>
      </c>
      <c r="M18" s="5" t="s">
        <v>17</v>
      </c>
    </row>
    <row r="19" spans="1:13" x14ac:dyDescent="0.25">
      <c r="A19" s="56" t="s">
        <v>42</v>
      </c>
      <c r="B19" s="57">
        <f>SUM(C19:D19)</f>
        <v>3800</v>
      </c>
      <c r="C19" s="58">
        <v>3800</v>
      </c>
      <c r="D19" s="58"/>
      <c r="E19" s="57">
        <f>SUM(F19:G19)</f>
        <v>3800</v>
      </c>
      <c r="F19" s="58">
        <v>3800</v>
      </c>
      <c r="G19" s="58"/>
      <c r="H19" s="57">
        <f>SUM(I19:J19)</f>
        <v>3800</v>
      </c>
      <c r="I19" s="58">
        <v>3800</v>
      </c>
      <c r="J19" s="58"/>
      <c r="K19" s="57">
        <f>H19/E19*100</f>
        <v>100</v>
      </c>
      <c r="L19" s="58">
        <f>H19/E19*100</f>
        <v>100</v>
      </c>
      <c r="M19" s="58"/>
    </row>
    <row r="20" spans="1:13" x14ac:dyDescent="0.25">
      <c r="A20" s="56" t="s">
        <v>43</v>
      </c>
      <c r="B20" s="57">
        <f>SUM(C20:D20)</f>
        <v>5440</v>
      </c>
      <c r="C20" s="58">
        <v>5440</v>
      </c>
      <c r="D20" s="58"/>
      <c r="E20" s="57">
        <f>SUM(F20:G20)</f>
        <v>5100</v>
      </c>
      <c r="F20" s="58">
        <v>5100</v>
      </c>
      <c r="G20" s="58"/>
      <c r="H20" s="57">
        <f t="shared" ref="H20:H21" si="0">SUM(I20:J20)</f>
        <v>5100</v>
      </c>
      <c r="I20" s="58">
        <v>5100</v>
      </c>
      <c r="J20" s="58"/>
      <c r="K20" s="57">
        <f t="shared" ref="K20:K22" si="1">H20/E20*100</f>
        <v>100</v>
      </c>
      <c r="L20" s="58">
        <f t="shared" ref="L20:L22" si="2">H20/E20*100</f>
        <v>100</v>
      </c>
      <c r="M20" s="58"/>
    </row>
    <row r="21" spans="1:13" x14ac:dyDescent="0.25">
      <c r="A21" s="56" t="s">
        <v>49</v>
      </c>
      <c r="B21" s="57">
        <f>SUM(C21:D21)</f>
        <v>1000</v>
      </c>
      <c r="C21" s="58">
        <v>1000</v>
      </c>
      <c r="D21" s="58"/>
      <c r="E21" s="57">
        <f>SUM(F21:G21)</f>
        <v>84</v>
      </c>
      <c r="F21" s="58">
        <v>84</v>
      </c>
      <c r="G21" s="58"/>
      <c r="H21" s="57">
        <f t="shared" si="0"/>
        <v>84</v>
      </c>
      <c r="I21" s="58">
        <v>84</v>
      </c>
      <c r="J21" s="58"/>
      <c r="K21" s="57">
        <f t="shared" si="1"/>
        <v>100</v>
      </c>
      <c r="L21" s="58">
        <f t="shared" si="2"/>
        <v>100</v>
      </c>
      <c r="M21" s="58"/>
    </row>
    <row r="22" spans="1:13" x14ac:dyDescent="0.25">
      <c r="A22" s="6" t="s">
        <v>4</v>
      </c>
      <c r="B22" s="57">
        <f>SUM(B19:B21)</f>
        <v>10240</v>
      </c>
      <c r="C22" s="57">
        <f>C19+C20+C21</f>
        <v>10240</v>
      </c>
      <c r="D22" s="57">
        <f>SUM(D19:D21)</f>
        <v>0</v>
      </c>
      <c r="E22" s="57">
        <f>SUM(E19:E21)</f>
        <v>8984</v>
      </c>
      <c r="F22" s="57">
        <f>SUM(F19+F20+F21)</f>
        <v>8984</v>
      </c>
      <c r="G22" s="57"/>
      <c r="H22" s="57">
        <f>SUM(H19:H21)</f>
        <v>8984</v>
      </c>
      <c r="I22" s="57">
        <f>SUM(I19+I20+I21)</f>
        <v>8984</v>
      </c>
      <c r="J22" s="57"/>
      <c r="K22" s="57">
        <f t="shared" si="1"/>
        <v>100</v>
      </c>
      <c r="L22" s="58">
        <f t="shared" si="2"/>
        <v>100</v>
      </c>
      <c r="M22" s="57"/>
    </row>
    <row r="23" spans="1:13" x14ac:dyDescent="0.25">
      <c r="A23" s="14" t="s">
        <v>10</v>
      </c>
      <c r="B23" s="59">
        <f>SUM(C23:D23)</f>
        <v>100</v>
      </c>
      <c r="C23" s="60">
        <f>C22/B22*100</f>
        <v>100</v>
      </c>
      <c r="D23" s="60">
        <f>D22/B22*100</f>
        <v>0</v>
      </c>
      <c r="E23" s="59">
        <f>SUM(F23:G23)</f>
        <v>100</v>
      </c>
      <c r="F23" s="60">
        <f>F22/E22*100</f>
        <v>100</v>
      </c>
      <c r="G23" s="60">
        <f>G22/E22*100</f>
        <v>0</v>
      </c>
      <c r="H23" s="59">
        <f>SUM(I23:J23)</f>
        <v>100</v>
      </c>
      <c r="I23" s="60">
        <f>I22/H22*100</f>
        <v>100</v>
      </c>
      <c r="J23" s="60">
        <f>J22/I22*100</f>
        <v>0</v>
      </c>
      <c r="K23" s="63"/>
      <c r="L23" s="63"/>
      <c r="M23" s="63"/>
    </row>
    <row r="24" spans="1:13" x14ac:dyDescent="0.25">
      <c r="A24" s="11" t="s">
        <v>9</v>
      </c>
      <c r="B24" s="61">
        <f>B13-B22</f>
        <v>0</v>
      </c>
      <c r="C24" s="63"/>
      <c r="D24" s="63"/>
      <c r="E24" s="61">
        <f>E13-E22</f>
        <v>0</v>
      </c>
      <c r="F24" s="63"/>
      <c r="G24" s="63"/>
      <c r="H24" s="61">
        <f>H13-H22</f>
        <v>0</v>
      </c>
      <c r="I24" s="63"/>
      <c r="J24" s="63"/>
      <c r="K24" s="63"/>
      <c r="L24" s="63"/>
      <c r="M24" s="63"/>
    </row>
    <row r="26" spans="1:13" x14ac:dyDescent="0.25">
      <c r="A26" t="s">
        <v>53</v>
      </c>
    </row>
    <row r="27" spans="1:13" x14ac:dyDescent="0.25">
      <c r="A27" s="15" t="s">
        <v>56</v>
      </c>
    </row>
    <row r="28" spans="1:13" x14ac:dyDescent="0.25">
      <c r="A28" s="16"/>
    </row>
    <row r="29" spans="1:13" x14ac:dyDescent="0.25">
      <c r="A29" s="16"/>
    </row>
    <row r="30" spans="1:13" x14ac:dyDescent="0.25">
      <c r="A30" s="17"/>
    </row>
  </sheetData>
  <mergeCells count="21">
    <mergeCell ref="B16:D16"/>
    <mergeCell ref="A10:A12"/>
    <mergeCell ref="E11:E12"/>
    <mergeCell ref="H11:H12"/>
    <mergeCell ref="H16:J16"/>
    <mergeCell ref="A16:A18"/>
    <mergeCell ref="B10:D10"/>
    <mergeCell ref="B17:B18"/>
    <mergeCell ref="A5:M5"/>
    <mergeCell ref="E10:G10"/>
    <mergeCell ref="H10:J10"/>
    <mergeCell ref="K10:M10"/>
    <mergeCell ref="B11:B12"/>
    <mergeCell ref="A6:M6"/>
    <mergeCell ref="A7:M7"/>
    <mergeCell ref="K11:K12"/>
    <mergeCell ref="K16:M16"/>
    <mergeCell ref="K17:K18"/>
    <mergeCell ref="E16:G16"/>
    <mergeCell ref="E17:E18"/>
    <mergeCell ref="H17:H18"/>
  </mergeCells>
  <pageMargins left="0.31496062992125984" right="0.31496062992125984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zoomScaleNormal="100" workbookViewId="0">
      <selection activeCell="K5" sqref="K5"/>
    </sheetView>
  </sheetViews>
  <sheetFormatPr defaultRowHeight="12" x14ac:dyDescent="0.2"/>
  <cols>
    <col min="1" max="1" width="9.140625" style="20"/>
    <col min="2" max="2" width="11.85546875" style="20" customWidth="1"/>
    <col min="3" max="3" width="36.140625" style="20" customWidth="1"/>
    <col min="4" max="5" width="20" style="20" customWidth="1"/>
    <col min="6" max="6" width="20.5703125" style="20" customWidth="1"/>
    <col min="7" max="257" width="9.140625" style="20"/>
    <col min="258" max="258" width="11.85546875" style="20" customWidth="1"/>
    <col min="259" max="259" width="36.140625" style="20" customWidth="1"/>
    <col min="260" max="261" width="20" style="20" customWidth="1"/>
    <col min="262" max="262" width="20.5703125" style="20" customWidth="1"/>
    <col min="263" max="513" width="9.140625" style="20"/>
    <col min="514" max="514" width="11.85546875" style="20" customWidth="1"/>
    <col min="515" max="515" width="36.140625" style="20" customWidth="1"/>
    <col min="516" max="517" width="20" style="20" customWidth="1"/>
    <col min="518" max="518" width="20.5703125" style="20" customWidth="1"/>
    <col min="519" max="769" width="9.140625" style="20"/>
    <col min="770" max="770" width="11.85546875" style="20" customWidth="1"/>
    <col min="771" max="771" width="36.140625" style="20" customWidth="1"/>
    <col min="772" max="773" width="20" style="20" customWidth="1"/>
    <col min="774" max="774" width="20.5703125" style="20" customWidth="1"/>
    <col min="775" max="1025" width="9.140625" style="20"/>
    <col min="1026" max="1026" width="11.85546875" style="20" customWidth="1"/>
    <col min="1027" max="1027" width="36.140625" style="20" customWidth="1"/>
    <col min="1028" max="1029" width="20" style="20" customWidth="1"/>
    <col min="1030" max="1030" width="20.5703125" style="20" customWidth="1"/>
    <col min="1031" max="1281" width="9.140625" style="20"/>
    <col min="1282" max="1282" width="11.85546875" style="20" customWidth="1"/>
    <col min="1283" max="1283" width="36.140625" style="20" customWidth="1"/>
    <col min="1284" max="1285" width="20" style="20" customWidth="1"/>
    <col min="1286" max="1286" width="20.5703125" style="20" customWidth="1"/>
    <col min="1287" max="1537" width="9.140625" style="20"/>
    <col min="1538" max="1538" width="11.85546875" style="20" customWidth="1"/>
    <col min="1539" max="1539" width="36.140625" style="20" customWidth="1"/>
    <col min="1540" max="1541" width="20" style="20" customWidth="1"/>
    <col min="1542" max="1542" width="20.5703125" style="20" customWidth="1"/>
    <col min="1543" max="1793" width="9.140625" style="20"/>
    <col min="1794" max="1794" width="11.85546875" style="20" customWidth="1"/>
    <col min="1795" max="1795" width="36.140625" style="20" customWidth="1"/>
    <col min="1796" max="1797" width="20" style="20" customWidth="1"/>
    <col min="1798" max="1798" width="20.5703125" style="20" customWidth="1"/>
    <col min="1799" max="2049" width="9.140625" style="20"/>
    <col min="2050" max="2050" width="11.85546875" style="20" customWidth="1"/>
    <col min="2051" max="2051" width="36.140625" style="20" customWidth="1"/>
    <col min="2052" max="2053" width="20" style="20" customWidth="1"/>
    <col min="2054" max="2054" width="20.5703125" style="20" customWidth="1"/>
    <col min="2055" max="2305" width="9.140625" style="20"/>
    <col min="2306" max="2306" width="11.85546875" style="20" customWidth="1"/>
    <col min="2307" max="2307" width="36.140625" style="20" customWidth="1"/>
    <col min="2308" max="2309" width="20" style="20" customWidth="1"/>
    <col min="2310" max="2310" width="20.5703125" style="20" customWidth="1"/>
    <col min="2311" max="2561" width="9.140625" style="20"/>
    <col min="2562" max="2562" width="11.85546875" style="20" customWidth="1"/>
    <col min="2563" max="2563" width="36.140625" style="20" customWidth="1"/>
    <col min="2564" max="2565" width="20" style="20" customWidth="1"/>
    <col min="2566" max="2566" width="20.5703125" style="20" customWidth="1"/>
    <col min="2567" max="2817" width="9.140625" style="20"/>
    <col min="2818" max="2818" width="11.85546875" style="20" customWidth="1"/>
    <col min="2819" max="2819" width="36.140625" style="20" customWidth="1"/>
    <col min="2820" max="2821" width="20" style="20" customWidth="1"/>
    <col min="2822" max="2822" width="20.5703125" style="20" customWidth="1"/>
    <col min="2823" max="3073" width="9.140625" style="20"/>
    <col min="3074" max="3074" width="11.85546875" style="20" customWidth="1"/>
    <col min="3075" max="3075" width="36.140625" style="20" customWidth="1"/>
    <col min="3076" max="3077" width="20" style="20" customWidth="1"/>
    <col min="3078" max="3078" width="20.5703125" style="20" customWidth="1"/>
    <col min="3079" max="3329" width="9.140625" style="20"/>
    <col min="3330" max="3330" width="11.85546875" style="20" customWidth="1"/>
    <col min="3331" max="3331" width="36.140625" style="20" customWidth="1"/>
    <col min="3332" max="3333" width="20" style="20" customWidth="1"/>
    <col min="3334" max="3334" width="20.5703125" style="20" customWidth="1"/>
    <col min="3335" max="3585" width="9.140625" style="20"/>
    <col min="3586" max="3586" width="11.85546875" style="20" customWidth="1"/>
    <col min="3587" max="3587" width="36.140625" style="20" customWidth="1"/>
    <col min="3588" max="3589" width="20" style="20" customWidth="1"/>
    <col min="3590" max="3590" width="20.5703125" style="20" customWidth="1"/>
    <col min="3591" max="3841" width="9.140625" style="20"/>
    <col min="3842" max="3842" width="11.85546875" style="20" customWidth="1"/>
    <col min="3843" max="3843" width="36.140625" style="20" customWidth="1"/>
    <col min="3844" max="3845" width="20" style="20" customWidth="1"/>
    <col min="3846" max="3846" width="20.5703125" style="20" customWidth="1"/>
    <col min="3847" max="4097" width="9.140625" style="20"/>
    <col min="4098" max="4098" width="11.85546875" style="20" customWidth="1"/>
    <col min="4099" max="4099" width="36.140625" style="20" customWidth="1"/>
    <col min="4100" max="4101" width="20" style="20" customWidth="1"/>
    <col min="4102" max="4102" width="20.5703125" style="20" customWidth="1"/>
    <col min="4103" max="4353" width="9.140625" style="20"/>
    <col min="4354" max="4354" width="11.85546875" style="20" customWidth="1"/>
    <col min="4355" max="4355" width="36.140625" style="20" customWidth="1"/>
    <col min="4356" max="4357" width="20" style="20" customWidth="1"/>
    <col min="4358" max="4358" width="20.5703125" style="20" customWidth="1"/>
    <col min="4359" max="4609" width="9.140625" style="20"/>
    <col min="4610" max="4610" width="11.85546875" style="20" customWidth="1"/>
    <col min="4611" max="4611" width="36.140625" style="20" customWidth="1"/>
    <col min="4612" max="4613" width="20" style="20" customWidth="1"/>
    <col min="4614" max="4614" width="20.5703125" style="20" customWidth="1"/>
    <col min="4615" max="4865" width="9.140625" style="20"/>
    <col min="4866" max="4866" width="11.85546875" style="20" customWidth="1"/>
    <col min="4867" max="4867" width="36.140625" style="20" customWidth="1"/>
    <col min="4868" max="4869" width="20" style="20" customWidth="1"/>
    <col min="4870" max="4870" width="20.5703125" style="20" customWidth="1"/>
    <col min="4871" max="5121" width="9.140625" style="20"/>
    <col min="5122" max="5122" width="11.85546875" style="20" customWidth="1"/>
    <col min="5123" max="5123" width="36.140625" style="20" customWidth="1"/>
    <col min="5124" max="5125" width="20" style="20" customWidth="1"/>
    <col min="5126" max="5126" width="20.5703125" style="20" customWidth="1"/>
    <col min="5127" max="5377" width="9.140625" style="20"/>
    <col min="5378" max="5378" width="11.85546875" style="20" customWidth="1"/>
    <col min="5379" max="5379" width="36.140625" style="20" customWidth="1"/>
    <col min="5380" max="5381" width="20" style="20" customWidth="1"/>
    <col min="5382" max="5382" width="20.5703125" style="20" customWidth="1"/>
    <col min="5383" max="5633" width="9.140625" style="20"/>
    <col min="5634" max="5634" width="11.85546875" style="20" customWidth="1"/>
    <col min="5635" max="5635" width="36.140625" style="20" customWidth="1"/>
    <col min="5636" max="5637" width="20" style="20" customWidth="1"/>
    <col min="5638" max="5638" width="20.5703125" style="20" customWidth="1"/>
    <col min="5639" max="5889" width="9.140625" style="20"/>
    <col min="5890" max="5890" width="11.85546875" style="20" customWidth="1"/>
    <col min="5891" max="5891" width="36.140625" style="20" customWidth="1"/>
    <col min="5892" max="5893" width="20" style="20" customWidth="1"/>
    <col min="5894" max="5894" width="20.5703125" style="20" customWidth="1"/>
    <col min="5895" max="6145" width="9.140625" style="20"/>
    <col min="6146" max="6146" width="11.85546875" style="20" customWidth="1"/>
    <col min="6147" max="6147" width="36.140625" style="20" customWidth="1"/>
    <col min="6148" max="6149" width="20" style="20" customWidth="1"/>
    <col min="6150" max="6150" width="20.5703125" style="20" customWidth="1"/>
    <col min="6151" max="6401" width="9.140625" style="20"/>
    <col min="6402" max="6402" width="11.85546875" style="20" customWidth="1"/>
    <col min="6403" max="6403" width="36.140625" style="20" customWidth="1"/>
    <col min="6404" max="6405" width="20" style="20" customWidth="1"/>
    <col min="6406" max="6406" width="20.5703125" style="20" customWidth="1"/>
    <col min="6407" max="6657" width="9.140625" style="20"/>
    <col min="6658" max="6658" width="11.85546875" style="20" customWidth="1"/>
    <col min="6659" max="6659" width="36.140625" style="20" customWidth="1"/>
    <col min="6660" max="6661" width="20" style="20" customWidth="1"/>
    <col min="6662" max="6662" width="20.5703125" style="20" customWidth="1"/>
    <col min="6663" max="6913" width="9.140625" style="20"/>
    <col min="6914" max="6914" width="11.85546875" style="20" customWidth="1"/>
    <col min="6915" max="6915" width="36.140625" style="20" customWidth="1"/>
    <col min="6916" max="6917" width="20" style="20" customWidth="1"/>
    <col min="6918" max="6918" width="20.5703125" style="20" customWidth="1"/>
    <col min="6919" max="7169" width="9.140625" style="20"/>
    <col min="7170" max="7170" width="11.85546875" style="20" customWidth="1"/>
    <col min="7171" max="7171" width="36.140625" style="20" customWidth="1"/>
    <col min="7172" max="7173" width="20" style="20" customWidth="1"/>
    <col min="7174" max="7174" width="20.5703125" style="20" customWidth="1"/>
    <col min="7175" max="7425" width="9.140625" style="20"/>
    <col min="7426" max="7426" width="11.85546875" style="20" customWidth="1"/>
    <col min="7427" max="7427" width="36.140625" style="20" customWidth="1"/>
    <col min="7428" max="7429" width="20" style="20" customWidth="1"/>
    <col min="7430" max="7430" width="20.5703125" style="20" customWidth="1"/>
    <col min="7431" max="7681" width="9.140625" style="20"/>
    <col min="7682" max="7682" width="11.85546875" style="20" customWidth="1"/>
    <col min="7683" max="7683" width="36.140625" style="20" customWidth="1"/>
    <col min="7684" max="7685" width="20" style="20" customWidth="1"/>
    <col min="7686" max="7686" width="20.5703125" style="20" customWidth="1"/>
    <col min="7687" max="7937" width="9.140625" style="20"/>
    <col min="7938" max="7938" width="11.85546875" style="20" customWidth="1"/>
    <col min="7939" max="7939" width="36.140625" style="20" customWidth="1"/>
    <col min="7940" max="7941" width="20" style="20" customWidth="1"/>
    <col min="7942" max="7942" width="20.5703125" style="20" customWidth="1"/>
    <col min="7943" max="8193" width="9.140625" style="20"/>
    <col min="8194" max="8194" width="11.85546875" style="20" customWidth="1"/>
    <col min="8195" max="8195" width="36.140625" style="20" customWidth="1"/>
    <col min="8196" max="8197" width="20" style="20" customWidth="1"/>
    <col min="8198" max="8198" width="20.5703125" style="20" customWidth="1"/>
    <col min="8199" max="8449" width="9.140625" style="20"/>
    <col min="8450" max="8450" width="11.85546875" style="20" customWidth="1"/>
    <col min="8451" max="8451" width="36.140625" style="20" customWidth="1"/>
    <col min="8452" max="8453" width="20" style="20" customWidth="1"/>
    <col min="8454" max="8454" width="20.5703125" style="20" customWidth="1"/>
    <col min="8455" max="8705" width="9.140625" style="20"/>
    <col min="8706" max="8706" width="11.85546875" style="20" customWidth="1"/>
    <col min="8707" max="8707" width="36.140625" style="20" customWidth="1"/>
    <col min="8708" max="8709" width="20" style="20" customWidth="1"/>
    <col min="8710" max="8710" width="20.5703125" style="20" customWidth="1"/>
    <col min="8711" max="8961" width="9.140625" style="20"/>
    <col min="8962" max="8962" width="11.85546875" style="20" customWidth="1"/>
    <col min="8963" max="8963" width="36.140625" style="20" customWidth="1"/>
    <col min="8964" max="8965" width="20" style="20" customWidth="1"/>
    <col min="8966" max="8966" width="20.5703125" style="20" customWidth="1"/>
    <col min="8967" max="9217" width="9.140625" style="20"/>
    <col min="9218" max="9218" width="11.85546875" style="20" customWidth="1"/>
    <col min="9219" max="9219" width="36.140625" style="20" customWidth="1"/>
    <col min="9220" max="9221" width="20" style="20" customWidth="1"/>
    <col min="9222" max="9222" width="20.5703125" style="20" customWidth="1"/>
    <col min="9223" max="9473" width="9.140625" style="20"/>
    <col min="9474" max="9474" width="11.85546875" style="20" customWidth="1"/>
    <col min="9475" max="9475" width="36.140625" style="20" customWidth="1"/>
    <col min="9476" max="9477" width="20" style="20" customWidth="1"/>
    <col min="9478" max="9478" width="20.5703125" style="20" customWidth="1"/>
    <col min="9479" max="9729" width="9.140625" style="20"/>
    <col min="9730" max="9730" width="11.85546875" style="20" customWidth="1"/>
    <col min="9731" max="9731" width="36.140625" style="20" customWidth="1"/>
    <col min="9732" max="9733" width="20" style="20" customWidth="1"/>
    <col min="9734" max="9734" width="20.5703125" style="20" customWidth="1"/>
    <col min="9735" max="9985" width="9.140625" style="20"/>
    <col min="9986" max="9986" width="11.85546875" style="20" customWidth="1"/>
    <col min="9987" max="9987" width="36.140625" style="20" customWidth="1"/>
    <col min="9988" max="9989" width="20" style="20" customWidth="1"/>
    <col min="9990" max="9990" width="20.5703125" style="20" customWidth="1"/>
    <col min="9991" max="10241" width="9.140625" style="20"/>
    <col min="10242" max="10242" width="11.85546875" style="20" customWidth="1"/>
    <col min="10243" max="10243" width="36.140625" style="20" customWidth="1"/>
    <col min="10244" max="10245" width="20" style="20" customWidth="1"/>
    <col min="10246" max="10246" width="20.5703125" style="20" customWidth="1"/>
    <col min="10247" max="10497" width="9.140625" style="20"/>
    <col min="10498" max="10498" width="11.85546875" style="20" customWidth="1"/>
    <col min="10499" max="10499" width="36.140625" style="20" customWidth="1"/>
    <col min="10500" max="10501" width="20" style="20" customWidth="1"/>
    <col min="10502" max="10502" width="20.5703125" style="20" customWidth="1"/>
    <col min="10503" max="10753" width="9.140625" style="20"/>
    <col min="10754" max="10754" width="11.85546875" style="20" customWidth="1"/>
    <col min="10755" max="10755" width="36.140625" style="20" customWidth="1"/>
    <col min="10756" max="10757" width="20" style="20" customWidth="1"/>
    <col min="10758" max="10758" width="20.5703125" style="20" customWidth="1"/>
    <col min="10759" max="11009" width="9.140625" style="20"/>
    <col min="11010" max="11010" width="11.85546875" style="20" customWidth="1"/>
    <col min="11011" max="11011" width="36.140625" style="20" customWidth="1"/>
    <col min="11012" max="11013" width="20" style="20" customWidth="1"/>
    <col min="11014" max="11014" width="20.5703125" style="20" customWidth="1"/>
    <col min="11015" max="11265" width="9.140625" style="20"/>
    <col min="11266" max="11266" width="11.85546875" style="20" customWidth="1"/>
    <col min="11267" max="11267" width="36.140625" style="20" customWidth="1"/>
    <col min="11268" max="11269" width="20" style="20" customWidth="1"/>
    <col min="11270" max="11270" width="20.5703125" style="20" customWidth="1"/>
    <col min="11271" max="11521" width="9.140625" style="20"/>
    <col min="11522" max="11522" width="11.85546875" style="20" customWidth="1"/>
    <col min="11523" max="11523" width="36.140625" style="20" customWidth="1"/>
    <col min="11524" max="11525" width="20" style="20" customWidth="1"/>
    <col min="11526" max="11526" width="20.5703125" style="20" customWidth="1"/>
    <col min="11527" max="11777" width="9.140625" style="20"/>
    <col min="11778" max="11778" width="11.85546875" style="20" customWidth="1"/>
    <col min="11779" max="11779" width="36.140625" style="20" customWidth="1"/>
    <col min="11780" max="11781" width="20" style="20" customWidth="1"/>
    <col min="11782" max="11782" width="20.5703125" style="20" customWidth="1"/>
    <col min="11783" max="12033" width="9.140625" style="20"/>
    <col min="12034" max="12034" width="11.85546875" style="20" customWidth="1"/>
    <col min="12035" max="12035" width="36.140625" style="20" customWidth="1"/>
    <col min="12036" max="12037" width="20" style="20" customWidth="1"/>
    <col min="12038" max="12038" width="20.5703125" style="20" customWidth="1"/>
    <col min="12039" max="12289" width="9.140625" style="20"/>
    <col min="12290" max="12290" width="11.85546875" style="20" customWidth="1"/>
    <col min="12291" max="12291" width="36.140625" style="20" customWidth="1"/>
    <col min="12292" max="12293" width="20" style="20" customWidth="1"/>
    <col min="12294" max="12294" width="20.5703125" style="20" customWidth="1"/>
    <col min="12295" max="12545" width="9.140625" style="20"/>
    <col min="12546" max="12546" width="11.85546875" style="20" customWidth="1"/>
    <col min="12547" max="12547" width="36.140625" style="20" customWidth="1"/>
    <col min="12548" max="12549" width="20" style="20" customWidth="1"/>
    <col min="12550" max="12550" width="20.5703125" style="20" customWidth="1"/>
    <col min="12551" max="12801" width="9.140625" style="20"/>
    <col min="12802" max="12802" width="11.85546875" style="20" customWidth="1"/>
    <col min="12803" max="12803" width="36.140625" style="20" customWidth="1"/>
    <col min="12804" max="12805" width="20" style="20" customWidth="1"/>
    <col min="12806" max="12806" width="20.5703125" style="20" customWidth="1"/>
    <col min="12807" max="13057" width="9.140625" style="20"/>
    <col min="13058" max="13058" width="11.85546875" style="20" customWidth="1"/>
    <col min="13059" max="13059" width="36.140625" style="20" customWidth="1"/>
    <col min="13060" max="13061" width="20" style="20" customWidth="1"/>
    <col min="13062" max="13062" width="20.5703125" style="20" customWidth="1"/>
    <col min="13063" max="13313" width="9.140625" style="20"/>
    <col min="13314" max="13314" width="11.85546875" style="20" customWidth="1"/>
    <col min="13315" max="13315" width="36.140625" style="20" customWidth="1"/>
    <col min="13316" max="13317" width="20" style="20" customWidth="1"/>
    <col min="13318" max="13318" width="20.5703125" style="20" customWidth="1"/>
    <col min="13319" max="13569" width="9.140625" style="20"/>
    <col min="13570" max="13570" width="11.85546875" style="20" customWidth="1"/>
    <col min="13571" max="13571" width="36.140625" style="20" customWidth="1"/>
    <col min="13572" max="13573" width="20" style="20" customWidth="1"/>
    <col min="13574" max="13574" width="20.5703125" style="20" customWidth="1"/>
    <col min="13575" max="13825" width="9.140625" style="20"/>
    <col min="13826" max="13826" width="11.85546875" style="20" customWidth="1"/>
    <col min="13827" max="13827" width="36.140625" style="20" customWidth="1"/>
    <col min="13828" max="13829" width="20" style="20" customWidth="1"/>
    <col min="13830" max="13830" width="20.5703125" style="20" customWidth="1"/>
    <col min="13831" max="14081" width="9.140625" style="20"/>
    <col min="14082" max="14082" width="11.85546875" style="20" customWidth="1"/>
    <col min="14083" max="14083" width="36.140625" style="20" customWidth="1"/>
    <col min="14084" max="14085" width="20" style="20" customWidth="1"/>
    <col min="14086" max="14086" width="20.5703125" style="20" customWidth="1"/>
    <col min="14087" max="14337" width="9.140625" style="20"/>
    <col min="14338" max="14338" width="11.85546875" style="20" customWidth="1"/>
    <col min="14339" max="14339" width="36.140625" style="20" customWidth="1"/>
    <col min="14340" max="14341" width="20" style="20" customWidth="1"/>
    <col min="14342" max="14342" width="20.5703125" style="20" customWidth="1"/>
    <col min="14343" max="14593" width="9.140625" style="20"/>
    <col min="14594" max="14594" width="11.85546875" style="20" customWidth="1"/>
    <col min="14595" max="14595" width="36.140625" style="20" customWidth="1"/>
    <col min="14596" max="14597" width="20" style="20" customWidth="1"/>
    <col min="14598" max="14598" width="20.5703125" style="20" customWidth="1"/>
    <col min="14599" max="14849" width="9.140625" style="20"/>
    <col min="14850" max="14850" width="11.85546875" style="20" customWidth="1"/>
    <col min="14851" max="14851" width="36.140625" style="20" customWidth="1"/>
    <col min="14852" max="14853" width="20" style="20" customWidth="1"/>
    <col min="14854" max="14854" width="20.5703125" style="20" customWidth="1"/>
    <col min="14855" max="15105" width="9.140625" style="20"/>
    <col min="15106" max="15106" width="11.85546875" style="20" customWidth="1"/>
    <col min="15107" max="15107" width="36.140625" style="20" customWidth="1"/>
    <col min="15108" max="15109" width="20" style="20" customWidth="1"/>
    <col min="15110" max="15110" width="20.5703125" style="20" customWidth="1"/>
    <col min="15111" max="15361" width="9.140625" style="20"/>
    <col min="15362" max="15362" width="11.85546875" style="20" customWidth="1"/>
    <col min="15363" max="15363" width="36.140625" style="20" customWidth="1"/>
    <col min="15364" max="15365" width="20" style="20" customWidth="1"/>
    <col min="15366" max="15366" width="20.5703125" style="20" customWidth="1"/>
    <col min="15367" max="15617" width="9.140625" style="20"/>
    <col min="15618" max="15618" width="11.85546875" style="20" customWidth="1"/>
    <col min="15619" max="15619" width="36.140625" style="20" customWidth="1"/>
    <col min="15620" max="15621" width="20" style="20" customWidth="1"/>
    <col min="15622" max="15622" width="20.5703125" style="20" customWidth="1"/>
    <col min="15623" max="15873" width="9.140625" style="20"/>
    <col min="15874" max="15874" width="11.85546875" style="20" customWidth="1"/>
    <col min="15875" max="15875" width="36.140625" style="20" customWidth="1"/>
    <col min="15876" max="15877" width="20" style="20" customWidth="1"/>
    <col min="15878" max="15878" width="20.5703125" style="20" customWidth="1"/>
    <col min="15879" max="16129" width="9.140625" style="20"/>
    <col min="16130" max="16130" width="11.85546875" style="20" customWidth="1"/>
    <col min="16131" max="16131" width="36.140625" style="20" customWidth="1"/>
    <col min="16132" max="16133" width="20" style="20" customWidth="1"/>
    <col min="16134" max="16134" width="20.5703125" style="20" customWidth="1"/>
    <col min="16135" max="16384" width="9.140625" style="20"/>
  </cols>
  <sheetData>
    <row r="1" spans="2:6" ht="16.5" x14ac:dyDescent="0.2">
      <c r="F1" s="21" t="s">
        <v>18</v>
      </c>
    </row>
    <row r="2" spans="2:6" ht="16.5" x14ac:dyDescent="0.2">
      <c r="F2" s="21" t="s">
        <v>59</v>
      </c>
    </row>
    <row r="3" spans="2:6" ht="16.5" x14ac:dyDescent="0.2">
      <c r="F3" s="21" t="s">
        <v>60</v>
      </c>
    </row>
    <row r="5" spans="2:6" ht="15.75" x14ac:dyDescent="0.25">
      <c r="B5" s="101" t="s">
        <v>58</v>
      </c>
      <c r="C5" s="101"/>
      <c r="D5" s="101"/>
      <c r="E5" s="101"/>
      <c r="F5" s="101"/>
    </row>
    <row r="6" spans="2:6" ht="15.75" x14ac:dyDescent="0.25">
      <c r="B6" s="22"/>
      <c r="C6" s="22"/>
      <c r="D6" s="22"/>
      <c r="E6" s="22"/>
      <c r="F6" s="22"/>
    </row>
    <row r="7" spans="2:6" ht="12.75" customHeight="1" x14ac:dyDescent="0.2">
      <c r="B7" s="23" t="s">
        <v>19</v>
      </c>
      <c r="C7" s="24"/>
      <c r="D7" s="102" t="s">
        <v>20</v>
      </c>
      <c r="E7" s="102"/>
      <c r="F7" s="103"/>
    </row>
    <row r="8" spans="2:6" x14ac:dyDescent="0.2">
      <c r="B8" s="104" t="s">
        <v>21</v>
      </c>
      <c r="C8" s="105"/>
      <c r="D8" s="105" t="s">
        <v>22</v>
      </c>
      <c r="E8" s="105"/>
      <c r="F8" s="106"/>
    </row>
    <row r="9" spans="2:6" ht="26.25" customHeight="1" x14ac:dyDescent="0.2">
      <c r="B9" s="107" t="s">
        <v>51</v>
      </c>
      <c r="C9" s="108"/>
      <c r="D9" s="108"/>
      <c r="E9" s="108"/>
      <c r="F9" s="109"/>
    </row>
    <row r="10" spans="2:6" x14ac:dyDescent="0.2">
      <c r="B10" s="95" t="s">
        <v>23</v>
      </c>
      <c r="C10" s="96"/>
      <c r="D10" s="99" t="s">
        <v>44</v>
      </c>
      <c r="E10" s="99" t="s">
        <v>45</v>
      </c>
      <c r="F10" s="99" t="s">
        <v>46</v>
      </c>
    </row>
    <row r="11" spans="2:6" ht="15" customHeight="1" x14ac:dyDescent="0.2">
      <c r="B11" s="97"/>
      <c r="C11" s="98"/>
      <c r="D11" s="100"/>
      <c r="E11" s="100"/>
      <c r="F11" s="100"/>
    </row>
    <row r="12" spans="2:6" x14ac:dyDescent="0.2">
      <c r="B12" s="87" t="s">
        <v>24</v>
      </c>
      <c r="C12" s="88"/>
      <c r="D12" s="25">
        <f>SUM(D13:D16)</f>
        <v>12288</v>
      </c>
      <c r="E12" s="25">
        <f>SUM(E13:E16)</f>
        <v>11032</v>
      </c>
      <c r="F12" s="26">
        <f>SUM(F13:F16)</f>
        <v>11032</v>
      </c>
    </row>
    <row r="13" spans="2:6" x14ac:dyDescent="0.2">
      <c r="B13" s="89" t="s">
        <v>25</v>
      </c>
      <c r="C13" s="90"/>
      <c r="D13" s="27">
        <v>2048</v>
      </c>
      <c r="E13" s="27">
        <v>2048</v>
      </c>
      <c r="F13" s="28">
        <v>2048</v>
      </c>
    </row>
    <row r="14" spans="2:6" x14ac:dyDescent="0.2">
      <c r="B14" s="29" t="s">
        <v>26</v>
      </c>
      <c r="C14" s="30"/>
      <c r="D14" s="27"/>
      <c r="E14" s="27"/>
      <c r="F14" s="28"/>
    </row>
    <row r="15" spans="2:6" ht="15" customHeight="1" thickBot="1" x14ac:dyDescent="0.25">
      <c r="B15" s="91" t="s">
        <v>27</v>
      </c>
      <c r="C15" s="92"/>
      <c r="D15" s="31"/>
      <c r="E15" s="31"/>
      <c r="F15" s="32"/>
    </row>
    <row r="16" spans="2:6" ht="45.75" customHeight="1" x14ac:dyDescent="0.2">
      <c r="B16" s="93" t="s">
        <v>28</v>
      </c>
      <c r="C16" s="94"/>
      <c r="D16" s="27">
        <v>10240</v>
      </c>
      <c r="E16" s="27">
        <v>8984</v>
      </c>
      <c r="F16" s="28">
        <v>8984</v>
      </c>
    </row>
    <row r="17" spans="2:7" x14ac:dyDescent="0.2">
      <c r="B17" s="83" t="s">
        <v>29</v>
      </c>
      <c r="C17" s="84"/>
      <c r="D17" s="33">
        <f>SUM(D18,D31)</f>
        <v>12288</v>
      </c>
      <c r="E17" s="33">
        <f>SUM(E19:E31)</f>
        <v>11032</v>
      </c>
      <c r="F17" s="34">
        <f>SUM(F19:F31)</f>
        <v>11032</v>
      </c>
    </row>
    <row r="18" spans="2:7" x14ac:dyDescent="0.2">
      <c r="B18" s="85" t="s">
        <v>30</v>
      </c>
      <c r="C18" s="86"/>
      <c r="D18" s="35">
        <f>SUM(D19:D30)</f>
        <v>10240</v>
      </c>
      <c r="E18" s="35">
        <f>SUM(E19:E30)</f>
        <v>8984</v>
      </c>
      <c r="F18" s="35">
        <f>SUM(F19:F30)</f>
        <v>8984</v>
      </c>
    </row>
    <row r="19" spans="2:7" x14ac:dyDescent="0.2">
      <c r="B19" s="37">
        <v>2000</v>
      </c>
      <c r="C19" s="65" t="s">
        <v>47</v>
      </c>
      <c r="D19" s="40"/>
      <c r="E19" s="40"/>
      <c r="F19" s="40"/>
      <c r="G19" s="36"/>
    </row>
    <row r="20" spans="2:7" x14ac:dyDescent="0.2">
      <c r="B20" s="41">
        <v>2219</v>
      </c>
      <c r="C20" s="38" t="s">
        <v>50</v>
      </c>
      <c r="D20" s="40"/>
      <c r="E20" s="40">
        <v>84</v>
      </c>
      <c r="F20" s="40">
        <v>84</v>
      </c>
      <c r="G20" s="36"/>
    </row>
    <row r="21" spans="2:7" ht="15" customHeight="1" x14ac:dyDescent="0.2">
      <c r="B21" s="41">
        <v>2231</v>
      </c>
      <c r="C21" s="42" t="s">
        <v>31</v>
      </c>
      <c r="D21" s="40">
        <v>2400</v>
      </c>
      <c r="E21" s="40">
        <v>2200</v>
      </c>
      <c r="F21" s="40">
        <v>2200</v>
      </c>
      <c r="G21" s="36"/>
    </row>
    <row r="22" spans="2:7" x14ac:dyDescent="0.2">
      <c r="B22" s="39">
        <v>2261</v>
      </c>
      <c r="C22" s="38" t="s">
        <v>32</v>
      </c>
      <c r="D22" s="43">
        <v>600</v>
      </c>
      <c r="E22" s="43">
        <v>600</v>
      </c>
      <c r="F22" s="43">
        <v>600</v>
      </c>
      <c r="G22" s="36"/>
    </row>
    <row r="23" spans="2:7" x14ac:dyDescent="0.2">
      <c r="B23" s="39">
        <v>2262</v>
      </c>
      <c r="C23" s="38" t="s">
        <v>33</v>
      </c>
      <c r="D23" s="43">
        <v>0</v>
      </c>
      <c r="E23" s="43">
        <v>200</v>
      </c>
      <c r="F23" s="43">
        <v>200</v>
      </c>
      <c r="G23" s="36"/>
    </row>
    <row r="24" spans="2:7" x14ac:dyDescent="0.2">
      <c r="B24" s="39">
        <v>2279</v>
      </c>
      <c r="C24" s="38" t="s">
        <v>34</v>
      </c>
      <c r="D24" s="43">
        <f>200+42+1000</f>
        <v>1242</v>
      </c>
      <c r="E24" s="43">
        <v>42</v>
      </c>
      <c r="F24" s="43">
        <v>42</v>
      </c>
      <c r="G24" s="36"/>
    </row>
    <row r="25" spans="2:7" x14ac:dyDescent="0.2">
      <c r="B25" s="41">
        <v>2311</v>
      </c>
      <c r="C25" s="44" t="s">
        <v>35</v>
      </c>
      <c r="D25" s="43">
        <v>170</v>
      </c>
      <c r="E25" s="43">
        <v>70</v>
      </c>
      <c r="F25" s="43">
        <v>70</v>
      </c>
      <c r="G25" s="36"/>
    </row>
    <row r="26" spans="2:7" x14ac:dyDescent="0.2">
      <c r="B26" s="39">
        <v>2341</v>
      </c>
      <c r="C26" s="38" t="s">
        <v>36</v>
      </c>
      <c r="D26" s="43">
        <v>38</v>
      </c>
      <c r="E26" s="43">
        <v>38</v>
      </c>
      <c r="F26" s="43">
        <v>38</v>
      </c>
      <c r="G26" s="36"/>
    </row>
    <row r="27" spans="2:7" x14ac:dyDescent="0.2">
      <c r="B27" s="39">
        <v>2363</v>
      </c>
      <c r="C27" s="38" t="s">
        <v>37</v>
      </c>
      <c r="D27" s="43">
        <v>2190</v>
      </c>
      <c r="E27" s="43">
        <v>2050</v>
      </c>
      <c r="F27" s="43">
        <v>2050</v>
      </c>
      <c r="G27" s="36"/>
    </row>
    <row r="28" spans="2:7" x14ac:dyDescent="0.2">
      <c r="B28" s="39">
        <v>2370</v>
      </c>
      <c r="C28" s="38" t="s">
        <v>52</v>
      </c>
      <c r="D28" s="43">
        <v>0</v>
      </c>
      <c r="E28" s="43">
        <v>100</v>
      </c>
      <c r="F28" s="43">
        <v>100</v>
      </c>
      <c r="G28" s="36"/>
    </row>
    <row r="29" spans="2:7" ht="24" x14ac:dyDescent="0.2">
      <c r="B29" s="45">
        <v>7000</v>
      </c>
      <c r="C29" s="66" t="s">
        <v>48</v>
      </c>
      <c r="D29" s="46"/>
      <c r="E29" s="46"/>
      <c r="F29" s="46"/>
      <c r="G29" s="36"/>
    </row>
    <row r="30" spans="2:7" x14ac:dyDescent="0.2">
      <c r="B30" s="47">
        <v>7720</v>
      </c>
      <c r="C30" s="48" t="s">
        <v>38</v>
      </c>
      <c r="D30" s="49">
        <v>3600</v>
      </c>
      <c r="E30" s="64">
        <v>3600</v>
      </c>
      <c r="F30" s="64">
        <v>3600</v>
      </c>
      <c r="G30" s="36"/>
    </row>
    <row r="31" spans="2:7" x14ac:dyDescent="0.2">
      <c r="B31" s="50"/>
      <c r="C31" s="51" t="s">
        <v>39</v>
      </c>
      <c r="D31" s="52">
        <f>D32</f>
        <v>2048</v>
      </c>
      <c r="E31" s="52">
        <f t="shared" ref="E31:F31" si="0">E32</f>
        <v>2048</v>
      </c>
      <c r="F31" s="52">
        <f t="shared" si="0"/>
        <v>2048</v>
      </c>
      <c r="G31" s="36"/>
    </row>
    <row r="32" spans="2:7" x14ac:dyDescent="0.2">
      <c r="B32" s="67"/>
      <c r="C32" s="68" t="s">
        <v>40</v>
      </c>
      <c r="D32" s="69">
        <v>2048</v>
      </c>
      <c r="E32" s="69">
        <v>2048</v>
      </c>
      <c r="F32" s="69">
        <v>2048</v>
      </c>
      <c r="G32" s="36"/>
    </row>
    <row r="33" spans="2:7" x14ac:dyDescent="0.2">
      <c r="B33" s="36"/>
      <c r="C33" s="36"/>
      <c r="D33" s="53"/>
      <c r="E33" s="53"/>
      <c r="F33" s="53"/>
      <c r="G33" s="36"/>
    </row>
    <row r="34" spans="2:7" x14ac:dyDescent="0.2">
      <c r="B34" s="36"/>
      <c r="C34" s="36"/>
      <c r="D34" s="53"/>
      <c r="E34" s="53"/>
      <c r="F34" s="53"/>
      <c r="G34" s="36"/>
    </row>
    <row r="35" spans="2:7" x14ac:dyDescent="0.2">
      <c r="B35" s="36"/>
      <c r="C35" s="36"/>
      <c r="D35" s="54"/>
      <c r="E35" s="54"/>
      <c r="F35" s="54"/>
      <c r="G35" s="36"/>
    </row>
    <row r="36" spans="2:7" x14ac:dyDescent="0.2">
      <c r="B36" s="36"/>
      <c r="C36" s="36"/>
      <c r="D36" s="54"/>
      <c r="E36" s="54"/>
      <c r="F36" s="54"/>
      <c r="G36" s="36"/>
    </row>
    <row r="37" spans="2:7" x14ac:dyDescent="0.2">
      <c r="B37" s="36"/>
      <c r="C37" s="36"/>
      <c r="D37" s="54"/>
      <c r="E37" s="54"/>
      <c r="F37" s="54"/>
      <c r="G37" s="36"/>
    </row>
    <row r="38" spans="2:7" x14ac:dyDescent="0.2">
      <c r="B38" s="36"/>
      <c r="C38" s="36"/>
      <c r="D38" s="54"/>
      <c r="E38" s="54"/>
      <c r="F38" s="54"/>
      <c r="G38" s="36"/>
    </row>
    <row r="39" spans="2:7" x14ac:dyDescent="0.2">
      <c r="B39" s="36"/>
      <c r="C39" s="36"/>
      <c r="D39" s="54"/>
      <c r="E39" s="54"/>
      <c r="F39" s="54"/>
      <c r="G39" s="36"/>
    </row>
    <row r="40" spans="2:7" x14ac:dyDescent="0.2">
      <c r="B40" s="36"/>
      <c r="C40" s="36"/>
      <c r="D40" s="54"/>
      <c r="E40" s="54"/>
      <c r="F40" s="54"/>
      <c r="G40" s="36"/>
    </row>
    <row r="41" spans="2:7" x14ac:dyDescent="0.2">
      <c r="B41" s="36"/>
      <c r="C41" s="36"/>
      <c r="D41" s="54"/>
      <c r="E41" s="54"/>
      <c r="F41" s="54"/>
      <c r="G41" s="36"/>
    </row>
    <row r="42" spans="2:7" x14ac:dyDescent="0.2">
      <c r="B42" s="36"/>
      <c r="C42" s="36"/>
      <c r="D42" s="54"/>
      <c r="E42" s="54"/>
      <c r="F42" s="54"/>
      <c r="G42" s="36"/>
    </row>
    <row r="43" spans="2:7" x14ac:dyDescent="0.2">
      <c r="B43" s="36"/>
      <c r="C43" s="36"/>
      <c r="D43" s="54"/>
      <c r="E43" s="54"/>
      <c r="F43" s="54"/>
      <c r="G43" s="36"/>
    </row>
    <row r="44" spans="2:7" x14ac:dyDescent="0.2">
      <c r="B44" s="36"/>
      <c r="C44" s="36"/>
      <c r="D44" s="54"/>
      <c r="E44" s="54"/>
      <c r="F44" s="54"/>
      <c r="G44" s="36"/>
    </row>
    <row r="45" spans="2:7" x14ac:dyDescent="0.2">
      <c r="B45" s="36"/>
      <c r="C45" s="36"/>
      <c r="D45" s="54"/>
      <c r="E45" s="54"/>
      <c r="F45" s="54"/>
      <c r="G45" s="36"/>
    </row>
    <row r="46" spans="2:7" x14ac:dyDescent="0.2">
      <c r="B46" s="36"/>
      <c r="C46" s="36"/>
      <c r="D46" s="54"/>
      <c r="E46" s="54"/>
      <c r="F46" s="54"/>
      <c r="G46" s="36"/>
    </row>
    <row r="47" spans="2:7" x14ac:dyDescent="0.2">
      <c r="B47" s="36"/>
      <c r="C47" s="36"/>
      <c r="D47" s="54"/>
      <c r="E47" s="54"/>
      <c r="F47" s="54"/>
      <c r="G47" s="36"/>
    </row>
    <row r="48" spans="2:7" x14ac:dyDescent="0.2">
      <c r="B48" s="36"/>
      <c r="C48" s="36"/>
      <c r="D48" s="54"/>
      <c r="E48" s="54"/>
      <c r="F48" s="54"/>
      <c r="G48" s="36"/>
    </row>
    <row r="49" spans="2:7" x14ac:dyDescent="0.2">
      <c r="B49" s="36"/>
      <c r="C49" s="36"/>
      <c r="D49" s="54"/>
      <c r="E49" s="54"/>
      <c r="F49" s="54"/>
      <c r="G49" s="36"/>
    </row>
    <row r="50" spans="2:7" x14ac:dyDescent="0.2">
      <c r="B50" s="36"/>
      <c r="C50" s="36"/>
      <c r="D50" s="54"/>
      <c r="E50" s="54"/>
      <c r="F50" s="54"/>
      <c r="G50" s="36"/>
    </row>
    <row r="51" spans="2:7" x14ac:dyDescent="0.2">
      <c r="B51" s="36"/>
      <c r="C51" s="36"/>
      <c r="D51" s="54"/>
      <c r="E51" s="54"/>
      <c r="F51" s="54"/>
      <c r="G51" s="36"/>
    </row>
    <row r="52" spans="2:7" x14ac:dyDescent="0.2">
      <c r="B52" s="36"/>
      <c r="C52" s="36"/>
      <c r="D52" s="54"/>
      <c r="E52" s="54"/>
      <c r="F52" s="54"/>
      <c r="G52" s="36"/>
    </row>
    <row r="53" spans="2:7" x14ac:dyDescent="0.2">
      <c r="B53" s="36"/>
      <c r="C53" s="36"/>
      <c r="D53" s="54"/>
      <c r="E53" s="54"/>
      <c r="F53" s="54"/>
      <c r="G53" s="36"/>
    </row>
    <row r="54" spans="2:7" x14ac:dyDescent="0.2">
      <c r="B54" s="36"/>
      <c r="C54" s="36"/>
      <c r="D54" s="54"/>
      <c r="E54" s="54"/>
      <c r="F54" s="54"/>
      <c r="G54" s="36"/>
    </row>
    <row r="55" spans="2:7" x14ac:dyDescent="0.2">
      <c r="B55" s="36"/>
      <c r="C55" s="36"/>
      <c r="D55" s="54"/>
      <c r="E55" s="54"/>
      <c r="F55" s="54"/>
      <c r="G55" s="36"/>
    </row>
    <row r="56" spans="2:7" x14ac:dyDescent="0.2">
      <c r="B56" s="36"/>
      <c r="C56" s="36"/>
      <c r="D56" s="54"/>
      <c r="E56" s="54"/>
      <c r="F56" s="54"/>
      <c r="G56" s="36"/>
    </row>
    <row r="57" spans="2:7" x14ac:dyDescent="0.2">
      <c r="D57" s="55"/>
      <c r="E57" s="55"/>
      <c r="F57" s="55"/>
    </row>
    <row r="58" spans="2:7" x14ac:dyDescent="0.2">
      <c r="D58" s="55"/>
      <c r="E58" s="55"/>
      <c r="F58" s="55"/>
    </row>
    <row r="59" spans="2:7" x14ac:dyDescent="0.2">
      <c r="D59" s="55"/>
      <c r="E59" s="55"/>
      <c r="F59" s="55"/>
    </row>
    <row r="60" spans="2:7" x14ac:dyDescent="0.2">
      <c r="D60" s="55"/>
      <c r="E60" s="55"/>
      <c r="F60" s="55"/>
    </row>
    <row r="61" spans="2:7" x14ac:dyDescent="0.2">
      <c r="D61" s="55"/>
      <c r="E61" s="55"/>
      <c r="F61" s="55"/>
    </row>
    <row r="62" spans="2:7" x14ac:dyDescent="0.2">
      <c r="D62" s="55"/>
      <c r="E62" s="55"/>
      <c r="F62" s="55"/>
    </row>
    <row r="63" spans="2:7" x14ac:dyDescent="0.2">
      <c r="D63" s="55"/>
      <c r="E63" s="55"/>
      <c r="F63" s="55"/>
    </row>
    <row r="64" spans="2:7" x14ac:dyDescent="0.2">
      <c r="D64" s="55"/>
      <c r="E64" s="55"/>
      <c r="F64" s="55"/>
    </row>
    <row r="65" spans="4:6" x14ac:dyDescent="0.2">
      <c r="D65" s="55"/>
      <c r="E65" s="55"/>
      <c r="F65" s="55"/>
    </row>
    <row r="66" spans="4:6" x14ac:dyDescent="0.2">
      <c r="D66" s="55"/>
      <c r="E66" s="55"/>
      <c r="F66" s="55"/>
    </row>
    <row r="67" spans="4:6" x14ac:dyDescent="0.2">
      <c r="D67" s="55"/>
      <c r="E67" s="55"/>
      <c r="F67" s="55"/>
    </row>
    <row r="68" spans="4:6" x14ac:dyDescent="0.2">
      <c r="D68" s="55"/>
      <c r="E68" s="55"/>
      <c r="F68" s="55"/>
    </row>
    <row r="69" spans="4:6" x14ac:dyDescent="0.2">
      <c r="D69" s="55"/>
      <c r="E69" s="55"/>
      <c r="F69" s="55"/>
    </row>
    <row r="70" spans="4:6" x14ac:dyDescent="0.2">
      <c r="D70" s="55"/>
      <c r="E70" s="55"/>
      <c r="F70" s="55"/>
    </row>
    <row r="71" spans="4:6" x14ac:dyDescent="0.2">
      <c r="D71" s="55"/>
      <c r="E71" s="55"/>
      <c r="F71" s="55"/>
    </row>
    <row r="72" spans="4:6" x14ac:dyDescent="0.2">
      <c r="D72" s="55"/>
      <c r="E72" s="55"/>
      <c r="F72" s="55"/>
    </row>
    <row r="73" spans="4:6" x14ac:dyDescent="0.2">
      <c r="D73" s="55"/>
      <c r="E73" s="55"/>
      <c r="F73" s="55"/>
    </row>
    <row r="74" spans="4:6" x14ac:dyDescent="0.2">
      <c r="D74" s="55"/>
      <c r="E74" s="55"/>
      <c r="F74" s="55"/>
    </row>
    <row r="75" spans="4:6" x14ac:dyDescent="0.2">
      <c r="D75" s="55"/>
      <c r="E75" s="55"/>
      <c r="F75" s="55"/>
    </row>
    <row r="76" spans="4:6" x14ac:dyDescent="0.2">
      <c r="D76" s="55"/>
      <c r="E76" s="55"/>
      <c r="F76" s="55"/>
    </row>
    <row r="77" spans="4:6" x14ac:dyDescent="0.2">
      <c r="D77" s="55"/>
      <c r="E77" s="55"/>
      <c r="F77" s="55"/>
    </row>
    <row r="78" spans="4:6" x14ac:dyDescent="0.2">
      <c r="D78" s="55"/>
      <c r="E78" s="55"/>
      <c r="F78" s="55"/>
    </row>
    <row r="79" spans="4:6" x14ac:dyDescent="0.2">
      <c r="D79" s="55"/>
      <c r="E79" s="55"/>
      <c r="F79" s="55"/>
    </row>
    <row r="80" spans="4:6" x14ac:dyDescent="0.2">
      <c r="D80" s="55"/>
      <c r="E80" s="55"/>
      <c r="F80" s="55"/>
    </row>
    <row r="81" spans="4:6" x14ac:dyDescent="0.2">
      <c r="D81" s="55"/>
      <c r="E81" s="55"/>
      <c r="F81" s="55"/>
    </row>
    <row r="82" spans="4:6" x14ac:dyDescent="0.2">
      <c r="D82" s="55"/>
      <c r="E82" s="55"/>
      <c r="F82" s="55"/>
    </row>
    <row r="83" spans="4:6" x14ac:dyDescent="0.2">
      <c r="D83" s="55"/>
      <c r="E83" s="55"/>
      <c r="F83" s="55"/>
    </row>
    <row r="84" spans="4:6" x14ac:dyDescent="0.2">
      <c r="D84" s="55"/>
      <c r="E84" s="55"/>
      <c r="F84" s="55"/>
    </row>
    <row r="85" spans="4:6" x14ac:dyDescent="0.2">
      <c r="D85" s="55"/>
      <c r="E85" s="55"/>
      <c r="F85" s="55"/>
    </row>
    <row r="86" spans="4:6" x14ac:dyDescent="0.2">
      <c r="D86" s="55"/>
      <c r="E86" s="55"/>
      <c r="F86" s="55"/>
    </row>
    <row r="87" spans="4:6" x14ac:dyDescent="0.2">
      <c r="D87" s="55"/>
      <c r="E87" s="55"/>
      <c r="F87" s="55"/>
    </row>
    <row r="88" spans="4:6" x14ac:dyDescent="0.2">
      <c r="D88" s="55"/>
      <c r="E88" s="55"/>
      <c r="F88" s="55"/>
    </row>
    <row r="89" spans="4:6" x14ac:dyDescent="0.2">
      <c r="D89" s="55"/>
      <c r="E89" s="55"/>
      <c r="F89" s="55"/>
    </row>
  </sheetData>
  <mergeCells count="15">
    <mergeCell ref="B10:C11"/>
    <mergeCell ref="D10:D11"/>
    <mergeCell ref="E10:E11"/>
    <mergeCell ref="F10:F11"/>
    <mergeCell ref="B5:F5"/>
    <mergeCell ref="D7:F7"/>
    <mergeCell ref="B8:C8"/>
    <mergeCell ref="D8:F8"/>
    <mergeCell ref="B9:F9"/>
    <mergeCell ref="B17:C17"/>
    <mergeCell ref="B18:C18"/>
    <mergeCell ref="B12:C12"/>
    <mergeCell ref="B13:C13"/>
    <mergeCell ref="B15:C15"/>
    <mergeCell ref="B16:C16"/>
  </mergeCells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2_pielikums</vt:lpstr>
      <vt:lpstr>3_pielikums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Arnita Liepiņa</cp:lastModifiedBy>
  <cp:lastPrinted>2018-08-24T07:43:07Z</cp:lastPrinted>
  <dcterms:created xsi:type="dcterms:W3CDTF">2014-01-23T10:43:45Z</dcterms:created>
  <dcterms:modified xsi:type="dcterms:W3CDTF">2018-08-24T07:44:18Z</dcterms:modified>
</cp:coreProperties>
</file>