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i_DS_2018_10_18\BBirzniece_autoskola\"/>
    </mc:Choice>
  </mc:AlternateContent>
  <bookViews>
    <workbookView xWindow="0" yWindow="0" windowWidth="28800" windowHeight="11700" tabRatio="740"/>
  </bookViews>
  <sheets>
    <sheet name="7.pielikums_lemuma" sheetId="4" r:id="rId1"/>
  </sheets>
  <definedNames>
    <definedName name="_xlnm.Print_Area" localSheetId="0">'7.pielikums_lemuma'!$A$1:$J$31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D13" i="4"/>
  <c r="C12" i="4"/>
  <c r="H18" i="4" l="1"/>
  <c r="D29" i="4"/>
  <c r="E29" i="4"/>
  <c r="F29" i="4"/>
  <c r="G29" i="4"/>
  <c r="J18" i="4" l="1"/>
  <c r="H28" i="4" l="1"/>
  <c r="I13" i="4" l="1"/>
  <c r="H31" i="4" l="1"/>
  <c r="H30" i="4"/>
  <c r="E13" i="4"/>
  <c r="E12" i="4" s="1"/>
  <c r="H13" i="4"/>
  <c r="C27" i="4" l="1"/>
  <c r="J28" i="4"/>
  <c r="H29" i="4"/>
  <c r="D12" i="4"/>
  <c r="H21" i="4"/>
  <c r="J21" i="4" s="1"/>
  <c r="H22" i="4"/>
  <c r="H23" i="4"/>
  <c r="J23" i="4" s="1"/>
  <c r="H24" i="4"/>
  <c r="J24" i="4" s="1"/>
  <c r="H25" i="4"/>
  <c r="J25" i="4" s="1"/>
  <c r="H26" i="4"/>
  <c r="J26" i="4" s="1"/>
  <c r="H20" i="4"/>
  <c r="J20" i="4" s="1"/>
  <c r="H19" i="4"/>
  <c r="J19" i="4" s="1"/>
  <c r="D27" i="4"/>
  <c r="J22" i="4" l="1"/>
  <c r="J12" i="4" s="1"/>
  <c r="J31" i="4" s="1"/>
  <c r="J29" i="4" s="1"/>
  <c r="H12" i="4"/>
  <c r="I31" i="4" l="1"/>
  <c r="I29" i="4"/>
  <c r="I27" i="4" s="1"/>
  <c r="I12" i="4"/>
  <c r="F13" i="4"/>
  <c r="F12" i="4" s="1"/>
  <c r="E27" i="4"/>
  <c r="G13" i="4"/>
  <c r="G12" i="4" s="1"/>
  <c r="F27" i="4" l="1"/>
  <c r="J27" i="4"/>
  <c r="G27" i="4"/>
  <c r="H27" i="4" l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<sst xmlns="http://schemas.openxmlformats.org/spreadsheetml/2006/main" count="39" uniqueCount="38">
  <si>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</si>
  <si>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</si>
  <si>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</si>
  <si>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</si>
  <si>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</si>
  <si>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</si>
  <si>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</si>
  <si>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</si>
  <si>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</si>
  <si>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</si>
  <si>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</si>
  <si>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</si>
  <si>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</si>
  <si>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</si>
  <si>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</si>
  <si>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</si>
  <si>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</si>
  <si>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</si>
  <si>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</si>
  <si>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</si>
  <si>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</si>
  <si>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</si>
  <si>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</si>
  <si>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</si>
  <si>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</si>
  <si>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</si>
  <si>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</si>
  <si>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</si>
  <si>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2018.gads</t>
  </si>
  <si>
    <t>Projekta īstenotājs: Jūrmalas pilsētas domes Attīstības pārvaldes Infrastruktūras investīciju projektu nodaļa</t>
  </si>
  <si>
    <t>2017.gads</t>
  </si>
  <si>
    <t>2019. gads</t>
  </si>
  <si>
    <t>Pašvaldību saņemtie valsts budžeta transferti noteiktam mērķim (18.6.3.0.)</t>
  </si>
  <si>
    <t>Funkcionālās klasifikācijas kods: 09.210</t>
  </si>
  <si>
    <t>Jūrmalas pilsētas Jaundubultu vidusskolas ēkas k-1 (autoskolas ēkas) energoefektivitātes paaugstināšana</t>
  </si>
  <si>
    <t>Kopējais projekta finansējums saskaņā ar apstiprināto projekta iesniegumu: 167 876.54 EUR, t.sk., attiecināmās izmaksas 154 576,87 EUR, no kurām Eiropas Reģionālās attīstības fonda (ERAF) finansējums ir 78 773.39 EUR jeb 50.9607%, Valsts budžeta dotācija ir 11 370.52 EUR jeb 7.3559%, Jūrmalas pilsētas pašvaldības līdzfinansējums ir 64 432,96 EUR jeb 41.6834%; neattiecināmās izmaksas 13 299,67 EUR apmērā tiek segtas no Jūrmalas pilsētas pašvaldības budžeta. Atbilstoši projekta konkursa nosacījumiem, projekta īstenošanai ir nepieciešams nodrošināt priekšfinansējumu 10% jeb 9 014.39 EUR apmērā.</t>
  </si>
  <si>
    <t>2018.gada 18.oktobra lēmumam Nr.506</t>
  </si>
  <si>
    <t>(Protokols Nr.15, 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</si>
</sst>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2" fillId="0" borderId="0" xfId="0" applyFont="1" applyAlignment="1"/>
    <xf numFmtId="0" fontId="13" fillId="0" borderId="0" xfId="0" applyFont="1"/>
    <xf numFmtId="4" fontId="0" fillId="0" borderId="0" xfId="0" applyNumberFormat="1"/>
    <xf numFmtId="3" fontId="0" fillId="0" borderId="0" xfId="0" applyNumberForma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2" fontId="0" fillId="0" borderId="0" xfId="0" applyNumberFormat="1"/>
    <xf numFmtId="3" fontId="10" fillId="2" borderId="9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horizontal="right"/>
    </xf>
    <xf numFmtId="3" fontId="9" fillId="3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justify" wrapText="1"/>
    </xf>
    <xf numFmtId="0" fontId="2" fillId="0" borderId="6" xfId="0" applyFont="1" applyBorder="1" applyAlignment="1">
      <alignment horizontal="justify" vertical="justify" wrapText="1"/>
    </xf>
    <xf numFmtId="0" fontId="2" fillId="0" borderId="8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customWidth="1"/>
    <col min="10" max="10" width="9.85546875" bestFit="1" customWidth="1"/>
  </cols>
  <sheetData>
    <row r="1" spans="1:12" ht="15.75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12" ht="15.75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12" ht="15.75" x14ac:dyDescent="0.25">
      <c r="A3" s="28" t="s">
        <v>37</v>
      </c>
      <c r="B3" s="28"/>
      <c r="C3" s="28"/>
      <c r="D3" s="28"/>
      <c r="E3" s="28"/>
      <c r="F3" s="28"/>
      <c r="G3" s="28"/>
      <c r="H3" s="28"/>
      <c r="I3" s="28"/>
    </row>
    <row r="4" spans="1:12" ht="15.75" x14ac:dyDescent="0.25">
      <c r="A4" s="29" t="s">
        <v>18</v>
      </c>
      <c r="B4" s="29"/>
      <c r="C4" s="29"/>
      <c r="D4" s="29"/>
      <c r="E4" s="29"/>
      <c r="F4" s="29"/>
      <c r="G4" s="29"/>
      <c r="H4" s="29"/>
      <c r="I4" s="29"/>
    </row>
    <row r="5" spans="1:12" ht="17.25" x14ac:dyDescent="0.25">
      <c r="A5" s="30" t="s">
        <v>34</v>
      </c>
      <c r="B5" s="30"/>
      <c r="C5" s="30"/>
      <c r="D5" s="30"/>
      <c r="E5" s="30"/>
      <c r="F5" s="30"/>
      <c r="G5" s="30"/>
      <c r="H5" s="30"/>
      <c r="I5" s="30"/>
    </row>
    <row r="6" spans="1:12" ht="15.75" x14ac:dyDescent="0.25">
      <c r="A6" s="27" t="s">
        <v>19</v>
      </c>
      <c r="B6" s="27"/>
      <c r="C6" s="27"/>
      <c r="D6" s="27"/>
      <c r="E6" s="27"/>
      <c r="F6" s="27"/>
      <c r="G6" s="27"/>
      <c r="H6" s="27"/>
      <c r="I6" s="27"/>
    </row>
    <row r="7" spans="1:12" ht="23.25" customHeight="1" x14ac:dyDescent="0.35">
      <c r="A7" s="32" t="s">
        <v>29</v>
      </c>
      <c r="B7" s="33"/>
      <c r="C7" s="33"/>
      <c r="D7" s="33"/>
      <c r="E7" s="33"/>
      <c r="F7" s="33"/>
      <c r="G7" s="33"/>
      <c r="H7" s="33"/>
      <c r="I7" s="33"/>
      <c r="J7" s="34"/>
      <c r="K7" s="1"/>
    </row>
    <row r="8" spans="1:12" ht="15" customHeight="1" x14ac:dyDescent="0.35">
      <c r="A8" s="35" t="s">
        <v>33</v>
      </c>
      <c r="B8" s="36"/>
      <c r="C8" s="36"/>
      <c r="D8" s="36"/>
      <c r="E8" s="36"/>
      <c r="F8" s="36"/>
      <c r="G8" s="36"/>
      <c r="H8" s="36"/>
      <c r="I8" s="36"/>
      <c r="J8" s="37"/>
      <c r="K8" s="1"/>
    </row>
    <row r="9" spans="1:12" ht="48.75" customHeight="1" x14ac:dyDescent="0.35">
      <c r="A9" s="38" t="s">
        <v>35</v>
      </c>
      <c r="B9" s="39"/>
      <c r="C9" s="39"/>
      <c r="D9" s="39"/>
      <c r="E9" s="39"/>
      <c r="F9" s="39"/>
      <c r="G9" s="39"/>
      <c r="H9" s="39"/>
      <c r="I9" s="39"/>
      <c r="J9" s="40"/>
      <c r="K9" s="1"/>
    </row>
    <row r="10" spans="1:12" ht="15" customHeight="1" x14ac:dyDescent="0.35">
      <c r="A10" s="43" t="s">
        <v>2</v>
      </c>
      <c r="B10" s="43"/>
      <c r="C10" s="47" t="s">
        <v>30</v>
      </c>
      <c r="D10" s="44" t="s">
        <v>28</v>
      </c>
      <c r="E10" s="44"/>
      <c r="F10" s="44"/>
      <c r="G10" s="44"/>
      <c r="H10" s="44"/>
      <c r="I10" s="43" t="s">
        <v>31</v>
      </c>
      <c r="J10" s="31" t="s">
        <v>0</v>
      </c>
      <c r="K10" s="1"/>
    </row>
    <row r="11" spans="1:12" x14ac:dyDescent="0.25">
      <c r="A11" s="43"/>
      <c r="B11" s="43"/>
      <c r="C11" s="47"/>
      <c r="D11" s="5" t="s">
        <v>3</v>
      </c>
      <c r="E11" s="5" t="s">
        <v>4</v>
      </c>
      <c r="F11" s="5" t="s">
        <v>5</v>
      </c>
      <c r="G11" s="5" t="s">
        <v>6</v>
      </c>
      <c r="H11" s="5" t="s">
        <v>0</v>
      </c>
      <c r="I11" s="43"/>
      <c r="J11" s="31"/>
    </row>
    <row r="12" spans="1:12" x14ac:dyDescent="0.25">
      <c r="A12" s="45" t="s">
        <v>7</v>
      </c>
      <c r="B12" s="45"/>
      <c r="C12" s="10">
        <f>SUM(C18,C19,C20,C21,C22,C23,C24,C25,C26)</f>
        <v>1089</v>
      </c>
      <c r="D12" s="11">
        <f>SUM(D13,D18,D19,D20,D21,D22,D23,D24,D25,D26)</f>
        <v>3808</v>
      </c>
      <c r="E12" s="11">
        <f t="shared" ref="E12:H12" si="0">SUM(E13,E18:E26)</f>
        <v>0</v>
      </c>
      <c r="F12" s="11">
        <f t="shared" si="0"/>
        <v>0</v>
      </c>
      <c r="G12" s="11">
        <f t="shared" si="0"/>
        <v>29564</v>
      </c>
      <c r="H12" s="11">
        <f t="shared" si="0"/>
        <v>33372</v>
      </c>
      <c r="I12" s="11">
        <f>SUM(I13,I18:I26)</f>
        <v>142431</v>
      </c>
      <c r="J12" s="12">
        <f>SUM(J18:J26)</f>
        <v>176892</v>
      </c>
    </row>
    <row r="13" spans="1:12" x14ac:dyDescent="0.25">
      <c r="A13" s="46" t="s">
        <v>20</v>
      </c>
      <c r="B13" s="46"/>
      <c r="C13" s="13"/>
      <c r="D13" s="13">
        <f>C30</f>
        <v>0</v>
      </c>
      <c r="E13" s="13">
        <f>D30</f>
        <v>0</v>
      </c>
      <c r="F13" s="13">
        <f>E30</f>
        <v>0</v>
      </c>
      <c r="G13" s="13">
        <f>F30</f>
        <v>0</v>
      </c>
      <c r="H13" s="13">
        <f>D13</f>
        <v>0</v>
      </c>
      <c r="I13" s="13">
        <f>SUM(I14:I17)</f>
        <v>0</v>
      </c>
      <c r="J13" s="14"/>
      <c r="L13" s="4"/>
    </row>
    <row r="14" spans="1:12" x14ac:dyDescent="0.25">
      <c r="A14" s="6"/>
      <c r="B14" s="7" t="s">
        <v>8</v>
      </c>
      <c r="C14" s="13"/>
      <c r="D14" s="13"/>
      <c r="E14" s="13"/>
      <c r="F14" s="13"/>
      <c r="G14" s="13"/>
      <c r="H14" s="13"/>
      <c r="I14" s="13">
        <v>0</v>
      </c>
      <c r="J14" s="14"/>
    </row>
    <row r="15" spans="1:12" x14ac:dyDescent="0.25">
      <c r="A15" s="6"/>
      <c r="B15" s="7" t="s">
        <v>9</v>
      </c>
      <c r="C15" s="13"/>
      <c r="D15" s="13"/>
      <c r="E15" s="13"/>
      <c r="F15" s="13"/>
      <c r="G15" s="13"/>
      <c r="H15" s="13"/>
      <c r="I15" s="13">
        <v>0</v>
      </c>
      <c r="J15" s="14"/>
    </row>
    <row r="16" spans="1:12" x14ac:dyDescent="0.25">
      <c r="A16" s="6"/>
      <c r="B16" s="8" t="s">
        <v>25</v>
      </c>
      <c r="C16" s="15"/>
      <c r="D16" s="13"/>
      <c r="E16" s="13"/>
      <c r="F16" s="13"/>
      <c r="G16" s="13"/>
      <c r="H16" s="13"/>
      <c r="I16" s="13">
        <v>0</v>
      </c>
      <c r="J16" s="14"/>
    </row>
    <row r="17" spans="1:13" x14ac:dyDescent="0.25">
      <c r="A17" s="6"/>
      <c r="B17" s="8" t="s">
        <v>10</v>
      </c>
      <c r="C17" s="15"/>
      <c r="D17" s="13"/>
      <c r="E17" s="13"/>
      <c r="F17" s="13"/>
      <c r="G17" s="13"/>
      <c r="H17" s="13"/>
      <c r="I17" s="13"/>
      <c r="J17" s="14"/>
    </row>
    <row r="18" spans="1:13" x14ac:dyDescent="0.25">
      <c r="A18" s="46" t="s">
        <v>11</v>
      </c>
      <c r="B18" s="46"/>
      <c r="C18" s="13">
        <v>624</v>
      </c>
      <c r="D18" s="13">
        <v>2184</v>
      </c>
      <c r="E18" s="13"/>
      <c r="F18" s="13"/>
      <c r="G18" s="13"/>
      <c r="H18" s="13">
        <f>SUM(D18:G18)</f>
        <v>2184</v>
      </c>
      <c r="I18" s="13">
        <v>6207</v>
      </c>
      <c r="J18" s="16">
        <f>C18+H18+I18</f>
        <v>9015</v>
      </c>
      <c r="K18" s="3"/>
    </row>
    <row r="19" spans="1:13" x14ac:dyDescent="0.25">
      <c r="A19" s="46" t="s">
        <v>12</v>
      </c>
      <c r="B19" s="46"/>
      <c r="C19" s="13">
        <v>446</v>
      </c>
      <c r="D19" s="13">
        <v>1560</v>
      </c>
      <c r="E19" s="13"/>
      <c r="F19" s="13"/>
      <c r="G19" s="13"/>
      <c r="H19" s="13">
        <f>SUM(D19:G19)</f>
        <v>1560</v>
      </c>
      <c r="I19" s="17">
        <v>62427</v>
      </c>
      <c r="J19" s="16">
        <f t="shared" ref="J19:J26" si="1">C19+H19+I19</f>
        <v>64433</v>
      </c>
      <c r="L19" s="3"/>
    </row>
    <row r="20" spans="1:13" x14ac:dyDescent="0.25">
      <c r="A20" s="42" t="s">
        <v>21</v>
      </c>
      <c r="B20" s="42"/>
      <c r="C20" s="18">
        <v>19</v>
      </c>
      <c r="D20" s="13">
        <v>64</v>
      </c>
      <c r="E20" s="13"/>
      <c r="F20" s="13"/>
      <c r="G20" s="13"/>
      <c r="H20" s="13">
        <f>SUM(D20:G20)</f>
        <v>64</v>
      </c>
      <c r="I20" s="17">
        <v>13217</v>
      </c>
      <c r="J20" s="16">
        <f t="shared" si="1"/>
        <v>13300</v>
      </c>
      <c r="L20" s="9"/>
      <c r="M20" s="9"/>
    </row>
    <row r="21" spans="1:13" ht="15" customHeight="1" x14ac:dyDescent="0.25">
      <c r="A21" s="42" t="s">
        <v>32</v>
      </c>
      <c r="B21" s="42"/>
      <c r="C21" s="18"/>
      <c r="D21" s="13"/>
      <c r="E21" s="13"/>
      <c r="F21" s="13"/>
      <c r="G21" s="13"/>
      <c r="H21" s="13">
        <f t="shared" ref="H21:H26" si="2">SUM(D21:G21)</f>
        <v>0</v>
      </c>
      <c r="I21" s="17"/>
      <c r="J21" s="16">
        <f t="shared" si="1"/>
        <v>0</v>
      </c>
      <c r="L21" s="9"/>
      <c r="M21" s="9"/>
    </row>
    <row r="22" spans="1:13" ht="42" customHeight="1" x14ac:dyDescent="0.25">
      <c r="A22" s="48" t="s">
        <v>13</v>
      </c>
      <c r="B22" s="48"/>
      <c r="C22" s="19"/>
      <c r="D22" s="20"/>
      <c r="E22" s="20"/>
      <c r="F22" s="20"/>
      <c r="G22" s="20">
        <v>29564</v>
      </c>
      <c r="H22" s="20">
        <f t="shared" si="2"/>
        <v>29564</v>
      </c>
      <c r="I22" s="17">
        <v>60580</v>
      </c>
      <c r="J22" s="16">
        <f>C22+H22+I22</f>
        <v>90144</v>
      </c>
      <c r="L22" s="9"/>
      <c r="M22" s="9"/>
    </row>
    <row r="23" spans="1:13" ht="15" customHeight="1" x14ac:dyDescent="0.25">
      <c r="A23" s="42" t="s">
        <v>14</v>
      </c>
      <c r="B23" s="42"/>
      <c r="C23" s="18"/>
      <c r="D23" s="13"/>
      <c r="E23" s="13"/>
      <c r="F23" s="13"/>
      <c r="G23" s="13"/>
      <c r="H23" s="13">
        <f t="shared" si="2"/>
        <v>0</v>
      </c>
      <c r="I23" s="21"/>
      <c r="J23" s="14">
        <f t="shared" si="1"/>
        <v>0</v>
      </c>
      <c r="L23" s="9"/>
      <c r="M23" s="9"/>
    </row>
    <row r="24" spans="1:13" ht="25.5" customHeight="1" x14ac:dyDescent="0.25">
      <c r="A24" s="42" t="s">
        <v>15</v>
      </c>
      <c r="B24" s="42"/>
      <c r="C24" s="18"/>
      <c r="D24" s="13"/>
      <c r="E24" s="13"/>
      <c r="F24" s="13"/>
      <c r="G24" s="13"/>
      <c r="H24" s="13">
        <f t="shared" si="2"/>
        <v>0</v>
      </c>
      <c r="I24" s="13"/>
      <c r="J24" s="14">
        <f t="shared" si="1"/>
        <v>0</v>
      </c>
      <c r="L24" s="9"/>
      <c r="M24" s="9"/>
    </row>
    <row r="25" spans="1:13" ht="15" customHeight="1" x14ac:dyDescent="0.25">
      <c r="A25" s="42" t="s">
        <v>22</v>
      </c>
      <c r="B25" s="42"/>
      <c r="C25" s="18"/>
      <c r="D25" s="13"/>
      <c r="E25" s="13"/>
      <c r="F25" s="13"/>
      <c r="G25" s="13"/>
      <c r="H25" s="13">
        <f t="shared" si="2"/>
        <v>0</v>
      </c>
      <c r="I25" s="13"/>
      <c r="J25" s="14">
        <f t="shared" si="1"/>
        <v>0</v>
      </c>
    </row>
    <row r="26" spans="1:13" ht="15" customHeight="1" x14ac:dyDescent="0.25">
      <c r="A26" s="50" t="s">
        <v>26</v>
      </c>
      <c r="B26" s="50"/>
      <c r="C26" s="22"/>
      <c r="D26" s="13"/>
      <c r="E26" s="13"/>
      <c r="F26" s="13"/>
      <c r="G26" s="13"/>
      <c r="H26" s="13">
        <f t="shared" si="2"/>
        <v>0</v>
      </c>
      <c r="I26" s="13"/>
      <c r="J26" s="14">
        <f t="shared" si="1"/>
        <v>0</v>
      </c>
    </row>
    <row r="27" spans="1:13" x14ac:dyDescent="0.25">
      <c r="A27" s="45" t="s">
        <v>16</v>
      </c>
      <c r="B27" s="45"/>
      <c r="C27" s="11">
        <f>C28+C29</f>
        <v>1089</v>
      </c>
      <c r="D27" s="11">
        <f>SUM(D28,D29)</f>
        <v>3808</v>
      </c>
      <c r="E27" s="11">
        <f>SUM(E28:E29)</f>
        <v>0</v>
      </c>
      <c r="F27" s="11">
        <f t="shared" ref="F27:G27" si="3">SUM(F28:F29)</f>
        <v>0</v>
      </c>
      <c r="G27" s="11">
        <f t="shared" si="3"/>
        <v>29564</v>
      </c>
      <c r="H27" s="11">
        <f>SUM(H28:H29)</f>
        <v>33372</v>
      </c>
      <c r="I27" s="11">
        <f>SUM(I28:I29)</f>
        <v>142431</v>
      </c>
      <c r="J27" s="12">
        <f>SUM(J28:J29)</f>
        <v>176892</v>
      </c>
    </row>
    <row r="28" spans="1:13" x14ac:dyDescent="0.25">
      <c r="A28" s="49" t="s">
        <v>23</v>
      </c>
      <c r="B28" s="49"/>
      <c r="C28" s="23">
        <v>1089</v>
      </c>
      <c r="D28" s="23">
        <v>3808</v>
      </c>
      <c r="E28" s="23"/>
      <c r="F28" s="23"/>
      <c r="G28" s="23">
        <v>29564</v>
      </c>
      <c r="H28" s="23">
        <f>SUM(D28:G28)</f>
        <v>33372</v>
      </c>
      <c r="I28" s="23">
        <v>133416</v>
      </c>
      <c r="J28" s="14">
        <f>C28+H28+I28</f>
        <v>167877</v>
      </c>
    </row>
    <row r="29" spans="1:13" x14ac:dyDescent="0.25">
      <c r="A29" s="51" t="s">
        <v>24</v>
      </c>
      <c r="B29" s="51"/>
      <c r="C29" s="24">
        <f>SUM(C18:C26)-C28</f>
        <v>0</v>
      </c>
      <c r="D29" s="24">
        <f t="shared" ref="D29:I29" si="4">SUM(D18:D26)-D28</f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5">
        <f>SUM(H30:H31)</f>
        <v>0</v>
      </c>
      <c r="I29" s="24">
        <f t="shared" si="4"/>
        <v>9015</v>
      </c>
      <c r="J29" s="14">
        <f>J31</f>
        <v>9015</v>
      </c>
    </row>
    <row r="30" spans="1:13" x14ac:dyDescent="0.25">
      <c r="A30" s="41" t="s">
        <v>1</v>
      </c>
      <c r="B30" s="41"/>
      <c r="C30" s="26"/>
      <c r="D30" s="13"/>
      <c r="E30" s="13"/>
      <c r="F30" s="13"/>
      <c r="G30" s="13">
        <v>0</v>
      </c>
      <c r="H30" s="18">
        <f>G30</f>
        <v>0</v>
      </c>
      <c r="I30" s="18">
        <v>0</v>
      </c>
      <c r="J30" s="14"/>
    </row>
    <row r="31" spans="1:13" x14ac:dyDescent="0.25">
      <c r="A31" s="41" t="s">
        <v>27</v>
      </c>
      <c r="B31" s="41"/>
      <c r="C31" s="26"/>
      <c r="D31" s="13"/>
      <c r="E31" s="13"/>
      <c r="F31" s="13"/>
      <c r="G31" s="13"/>
      <c r="H31" s="18">
        <f>G31</f>
        <v>0</v>
      </c>
      <c r="I31" s="18">
        <f>I18+I19+I20+I22+I14+I16-I28</f>
        <v>9015</v>
      </c>
      <c r="J31" s="14">
        <f>J12-J28</f>
        <v>9015</v>
      </c>
    </row>
    <row r="33" spans="1:1" ht="15.75" x14ac:dyDescent="0.25">
      <c r="A33" s="2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</vt:lpstr>
      <vt:lpstr>'7.pielikums_lemuma'!Print_Area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Anda Lisovska</cp:lastModifiedBy>
  <cp:lastPrinted>2018-08-20T07:21:21Z</cp:lastPrinted>
  <dcterms:created xsi:type="dcterms:W3CDTF">2015-01-08T09:25:06Z</dcterms:created>
  <dcterms:modified xsi:type="dcterms:W3CDTF">2018-10-18T12:53:22Z</dcterms:modified>
</cp:coreProperties>
</file>