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domes_sede\18\Lemumi\"/>
    </mc:Choice>
  </mc:AlternateContent>
  <bookViews>
    <workbookView xWindow="0" yWindow="0" windowWidth="24240" windowHeight="12270" tabRatio="740"/>
  </bookViews>
  <sheets>
    <sheet name="7.pielikums_lemuma" sheetId="4" r:id="rId1"/>
  </sheets>
  <calcPr calcId="162913"/>
</workbook>
</file>

<file path=xl/calcChain.xml><?xml version="1.0" encoding="utf-8"?>
<calcChain xmlns="http://schemas.openxmlformats.org/spreadsheetml/2006/main">
  <c r="I27" i="4" l="1"/>
  <c r="I13" i="4"/>
  <c r="I12" i="4" s="1"/>
  <c r="G31" i="4" l="1"/>
  <c r="D30" i="4"/>
  <c r="D29" i="4" s="1"/>
  <c r="D27" i="4" s="1"/>
  <c r="J29" i="4"/>
  <c r="J27" i="4" s="1"/>
  <c r="H29" i="4"/>
  <c r="H27" i="4" s="1"/>
  <c r="F29" i="4"/>
  <c r="F27" i="4" s="1"/>
  <c r="E29" i="4"/>
  <c r="E27" i="4" s="1"/>
  <c r="C29" i="4"/>
  <c r="C27" i="4" s="1"/>
  <c r="G28" i="4"/>
  <c r="G26" i="4"/>
  <c r="J26" i="4" s="1"/>
  <c r="G25" i="4"/>
  <c r="J25" i="4" s="1"/>
  <c r="G24" i="4"/>
  <c r="J24" i="4" s="1"/>
  <c r="G23" i="4"/>
  <c r="J23" i="4" s="1"/>
  <c r="G22" i="4"/>
  <c r="G21" i="4"/>
  <c r="J21" i="4" s="1"/>
  <c r="G20" i="4"/>
  <c r="J20" i="4" s="1"/>
  <c r="G19" i="4"/>
  <c r="J19" i="4" s="1"/>
  <c r="G18" i="4"/>
  <c r="H13" i="4"/>
  <c r="H12" i="4" s="1"/>
  <c r="F13" i="4"/>
  <c r="F12" i="4" s="1"/>
  <c r="D13" i="4"/>
  <c r="D12" i="4" s="1"/>
  <c r="C12" i="4"/>
  <c r="E13" i="4" l="1"/>
  <c r="E12" i="4" s="1"/>
  <c r="G27" i="4"/>
  <c r="J12" i="4"/>
  <c r="G12" i="4"/>
</calcChain>
</file>

<file path=xl/sharedStrings.xml><?xml version="1.0" encoding="utf-8"?>
<sst xmlns="http://schemas.openxmlformats.org/spreadsheetml/2006/main" count="39" uniqueCount="38">
  <si>
    <t>Kopā</t>
  </si>
  <si>
    <t>kases apgrozības līdzekļi</t>
  </si>
  <si>
    <t>Pozīcija / gads</t>
  </si>
  <si>
    <t>1.ceturksnis</t>
  </si>
  <si>
    <t>2.ceturksnis</t>
  </si>
  <si>
    <t>3.ceturksnis</t>
  </si>
  <si>
    <t>4.ceturksnis</t>
  </si>
  <si>
    <t>IEŅĒMUMI kopā, t.sk.:</t>
  </si>
  <si>
    <t>no pašvaldības budžeta</t>
  </si>
  <si>
    <t>no valsts budžeta</t>
  </si>
  <si>
    <t>Priekšfinansējums no pašvaldības budžeta</t>
  </si>
  <si>
    <t>Līdzfinansējums no pašvaldības budžeta</t>
  </si>
  <si>
    <t>Pašvaldību saņemtie valsts budžeta transferti noteiktam mērķim (18.6.2.0.)</t>
  </si>
  <si>
    <t>Pašvaldību no valsts budžeta iestādēm saņemtie transferti Eiropas Savienības politiku instrumentu un pārējās ārvalstu finanšu palīdzības līdzfinansētajiem projektiem (pasākumiem) (18.6.3.0.)</t>
  </si>
  <si>
    <t>Pašvaldību saņemtie transferti no citām pašvaldībām (19.2.0.0.)</t>
  </si>
  <si>
    <t>Ieņēmumi no citu valstu finanšu palīdzības programmu īstenošanas (21.1.9.2.)</t>
  </si>
  <si>
    <t>IZDEVUMI kopā, t.sk.:</t>
  </si>
  <si>
    <t>Pielikums Jūrmalas pilsētas domes</t>
  </si>
  <si>
    <t>Projekta</t>
  </si>
  <si>
    <t>finansēšanas plāns</t>
  </si>
  <si>
    <t>Atlikums perioda sākumā, t.sk.</t>
  </si>
  <si>
    <r>
      <t xml:space="preserve">Pašvaldības budžeta līdzekļi </t>
    </r>
    <r>
      <rPr>
        <u/>
        <sz val="9"/>
        <color theme="1"/>
        <rFont val="Times New Roman"/>
        <family val="1"/>
        <charset val="186"/>
      </rPr>
      <t>neattiecināmo</t>
    </r>
    <r>
      <rPr>
        <sz val="9"/>
        <color theme="1"/>
        <rFont val="Times New Roman"/>
        <family val="1"/>
        <charset val="186"/>
      </rPr>
      <t xml:space="preserve"> izmaksu veikšanai </t>
    </r>
  </si>
  <si>
    <t>Pārējie šajā klasifikācijā iepriekš neklasificētie ieņēmumi (21.4.2.0.)</t>
  </si>
  <si>
    <t>IZDEVUMI projekta aktivitāšu īstenošanai</t>
  </si>
  <si>
    <t>Atlikums perioda beigās, t.sk:</t>
  </si>
  <si>
    <t>no Eiropas Savienības fonda</t>
  </si>
  <si>
    <t>Cits ieņēmumu veids atbilstoši ieņēmumu klasifikācijai (norādīt)</t>
  </si>
  <si>
    <t>atgriežamie līdzekļi pašvaldības budžeta</t>
  </si>
  <si>
    <t>Funkcionālās klasifikācijas kods: 09.210</t>
  </si>
  <si>
    <t>2019.gads</t>
  </si>
  <si>
    <t>no ārvalstu finanšu palīdzības/cits finansējuma avots</t>
  </si>
  <si>
    <t>2020.gads</t>
  </si>
  <si>
    <t xml:space="preserve">2018. gads </t>
  </si>
  <si>
    <t>Projekta īstenotājs: Jūrmalas pilsētas Mežmalas vidusskola  Reģ. nr. 90000051595</t>
  </si>
  <si>
    <t xml:space="preserve">"Ja es būtu/ If I were" </t>
  </si>
  <si>
    <t xml:space="preserve">Kopējais projekta finansējums saskaņā ar apstiprināto projekta pieteikumu 20140.00 Eur:  attiecināmo izmaksu summa 20140.00 EUR, kur Eiropas  Savienības finansējums ir 100 % jeb 20140,00 EUR
</t>
  </si>
  <si>
    <t>2018.gada 18.oktobra lēmumam Nr.509</t>
  </si>
  <si>
    <t>(Protokols Nr.15, 12.punkts)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</si>
</sst>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3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u/>
      <sz val="9"/>
      <color theme="1"/>
      <name val="Times New Roman"/>
      <family val="1"/>
      <charset val="186"/>
    </font>
    <font>
      <b/>
      <sz val="16"/>
      <color rgb="FF00B0F0"/>
      <name val="Calibri"/>
      <family val="2"/>
      <charset val="186"/>
      <scheme val="minor"/>
    </font>
    <font>
      <strike/>
      <sz val="12"/>
      <name val="Times New Roman"/>
      <family val="1"/>
      <charset val="186"/>
    </font>
    <font>
      <sz val="1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6">
    <xf numFmtId="0" fontId="0" fillId="0" borderId="0" xfId="0"/>
    <xf numFmtId="3" fontId="9" fillId="0" borderId="46" xfId="0" applyNumberFormat="1" applyFont="1" applyBorder="1" applyAlignment="1">
      <alignment horizontal="right" vertical="center"/>
    </xf>
    <xf numFmtId="3" fontId="9" fillId="0" borderId="6" xfId="0" applyNumberFormat="1" applyFont="1" applyBorder="1" applyAlignment="1">
      <alignment horizontal="right" vertical="center"/>
    </xf>
    <xf numFmtId="3" fontId="9" fillId="0" borderId="41" xfId="0" applyNumberFormat="1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9" fillId="0" borderId="43" xfId="0" applyFont="1" applyBorder="1" applyAlignment="1">
      <alignment horizontal="right" vertical="center"/>
    </xf>
    <xf numFmtId="3" fontId="9" fillId="0" borderId="45" xfId="0" applyNumberFormat="1" applyFont="1" applyBorder="1" applyAlignment="1">
      <alignment horizontal="right" vertical="center"/>
    </xf>
    <xf numFmtId="3" fontId="9" fillId="0" borderId="31" xfId="0" applyNumberFormat="1" applyFont="1" applyBorder="1" applyAlignment="1">
      <alignment horizontal="right" vertical="center"/>
    </xf>
    <xf numFmtId="3" fontId="9" fillId="0" borderId="48" xfId="0" applyNumberFormat="1" applyFont="1" applyBorder="1" applyAlignment="1">
      <alignment horizontal="right" vertical="center"/>
    </xf>
    <xf numFmtId="3" fontId="9" fillId="0" borderId="28" xfId="0" applyNumberFormat="1" applyFont="1" applyBorder="1" applyAlignment="1">
      <alignment horizontal="right" vertical="center"/>
    </xf>
    <xf numFmtId="3" fontId="9" fillId="0" borderId="26" xfId="0" applyNumberFormat="1" applyFont="1" applyBorder="1" applyAlignment="1">
      <alignment horizontal="right" vertical="center"/>
    </xf>
    <xf numFmtId="3" fontId="9" fillId="0" borderId="27" xfId="0" applyNumberFormat="1" applyFont="1" applyBorder="1" applyAlignment="1">
      <alignment horizontal="right" vertical="center"/>
    </xf>
    <xf numFmtId="3" fontId="9" fillId="0" borderId="33" xfId="0" applyNumberFormat="1" applyFont="1" applyBorder="1" applyAlignment="1">
      <alignment horizontal="right" vertical="center"/>
    </xf>
    <xf numFmtId="3" fontId="9" fillId="0" borderId="34" xfId="0" applyNumberFormat="1" applyFont="1" applyBorder="1" applyAlignment="1">
      <alignment horizontal="right" vertical="center"/>
    </xf>
    <xf numFmtId="3" fontId="9" fillId="0" borderId="49" xfId="0" applyNumberFormat="1" applyFont="1" applyBorder="1" applyAlignment="1">
      <alignment horizontal="right" vertical="center"/>
    </xf>
    <xf numFmtId="3" fontId="10" fillId="0" borderId="46" xfId="0" applyNumberFormat="1" applyFont="1" applyFill="1" applyBorder="1" applyAlignment="1">
      <alignment horizontal="right" vertical="center"/>
    </xf>
    <xf numFmtId="3" fontId="10" fillId="0" borderId="6" xfId="0" applyNumberFormat="1" applyFont="1" applyFill="1" applyBorder="1" applyAlignment="1">
      <alignment horizontal="right" vertical="center"/>
    </xf>
    <xf numFmtId="3" fontId="10" fillId="0" borderId="41" xfId="0" applyNumberFormat="1" applyFont="1" applyFill="1" applyBorder="1" applyAlignment="1">
      <alignment horizontal="right" vertical="center"/>
    </xf>
    <xf numFmtId="3" fontId="9" fillId="0" borderId="46" xfId="0" applyNumberFormat="1" applyFont="1" applyFill="1" applyBorder="1" applyAlignment="1">
      <alignment horizontal="right" vertical="center"/>
    </xf>
    <xf numFmtId="3" fontId="9" fillId="0" borderId="41" xfId="0" applyNumberFormat="1" applyFont="1" applyFill="1" applyBorder="1" applyAlignment="1">
      <alignment horizontal="right" vertical="center"/>
    </xf>
    <xf numFmtId="3" fontId="9" fillId="0" borderId="41" xfId="0" applyNumberFormat="1" applyFont="1" applyBorder="1" applyAlignment="1">
      <alignment horizontal="right" vertical="center" wrapText="1"/>
    </xf>
    <xf numFmtId="3" fontId="9" fillId="0" borderId="48" xfId="0" applyNumberFormat="1" applyFont="1" applyBorder="1" applyAlignment="1">
      <alignment horizontal="right" vertical="center" wrapText="1"/>
    </xf>
    <xf numFmtId="0" fontId="9" fillId="0" borderId="36" xfId="0" applyFont="1" applyBorder="1" applyAlignment="1">
      <alignment horizontal="right" vertical="center"/>
    </xf>
    <xf numFmtId="3" fontId="9" fillId="0" borderId="47" xfId="0" applyNumberFormat="1" applyFont="1" applyBorder="1" applyAlignment="1">
      <alignment horizontal="right" vertical="center"/>
    </xf>
    <xf numFmtId="3" fontId="9" fillId="0" borderId="17" xfId="0" applyNumberFormat="1" applyFont="1" applyBorder="1" applyAlignment="1">
      <alignment horizontal="right" vertical="center"/>
    </xf>
    <xf numFmtId="3" fontId="9" fillId="0" borderId="40" xfId="0" applyNumberFormat="1" applyFont="1" applyBorder="1" applyAlignment="1">
      <alignment horizontal="right" vertical="center"/>
    </xf>
    <xf numFmtId="3" fontId="10" fillId="2" borderId="28" xfId="0" applyNumberFormat="1" applyFont="1" applyFill="1" applyBorder="1" applyAlignment="1">
      <alignment horizontal="right" vertical="center"/>
    </xf>
    <xf numFmtId="3" fontId="10" fillId="2" borderId="26" xfId="0" applyNumberFormat="1" applyFont="1" applyFill="1" applyBorder="1" applyAlignment="1">
      <alignment horizontal="right" vertical="center"/>
    </xf>
    <xf numFmtId="3" fontId="10" fillId="2" borderId="27" xfId="0" applyNumberFormat="1" applyFont="1" applyFill="1" applyBorder="1" applyAlignment="1">
      <alignment horizontal="right" vertical="center"/>
    </xf>
    <xf numFmtId="3" fontId="9" fillId="0" borderId="50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9" fillId="0" borderId="42" xfId="0" applyNumberFormat="1" applyFont="1" applyBorder="1" applyAlignment="1">
      <alignment horizontal="right" vertical="center"/>
    </xf>
    <xf numFmtId="3" fontId="9" fillId="0" borderId="44" xfId="0" applyNumberFormat="1" applyFont="1" applyBorder="1" applyAlignment="1">
      <alignment horizontal="right" vertical="center"/>
    </xf>
    <xf numFmtId="0" fontId="9" fillId="0" borderId="4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2" fillId="0" borderId="0" xfId="0" applyFont="1" applyAlignment="1"/>
    <xf numFmtId="0" fontId="13" fillId="0" borderId="0" xfId="0" applyFont="1"/>
    <xf numFmtId="3" fontId="0" fillId="0" borderId="0" xfId="0" applyNumberFormat="1"/>
    <xf numFmtId="0" fontId="9" fillId="0" borderId="7" xfId="0" applyFont="1" applyBorder="1" applyAlignment="1">
      <alignment vertical="center"/>
    </xf>
    <xf numFmtId="3" fontId="3" fillId="0" borderId="13" xfId="0" applyNumberFormat="1" applyFont="1" applyBorder="1"/>
    <xf numFmtId="3" fontId="3" fillId="0" borderId="20" xfId="0" applyNumberFormat="1" applyFont="1" applyBorder="1"/>
    <xf numFmtId="3" fontId="3" fillId="0" borderId="32" xfId="0" applyNumberFormat="1" applyFont="1" applyBorder="1"/>
    <xf numFmtId="3" fontId="9" fillId="0" borderId="6" xfId="0" applyNumberFormat="1" applyFont="1" applyFill="1" applyBorder="1" applyAlignment="1">
      <alignment horizontal="right" vertical="center"/>
    </xf>
    <xf numFmtId="3" fontId="9" fillId="0" borderId="8" xfId="0" applyNumberFormat="1" applyFont="1" applyBorder="1" applyAlignment="1">
      <alignment horizontal="right" vertical="center"/>
    </xf>
    <xf numFmtId="3" fontId="9" fillId="0" borderId="51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18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right" vertical="center"/>
    </xf>
    <xf numFmtId="3" fontId="9" fillId="0" borderId="8" xfId="0" applyNumberFormat="1" applyFont="1" applyFill="1" applyBorder="1" applyAlignment="1">
      <alignment horizontal="right" vertical="center"/>
    </xf>
    <xf numFmtId="3" fontId="9" fillId="0" borderId="8" xfId="0" applyNumberFormat="1" applyFont="1" applyBorder="1" applyAlignment="1">
      <alignment horizontal="right" vertical="center" wrapText="1"/>
    </xf>
    <xf numFmtId="3" fontId="9" fillId="0" borderId="12" xfId="0" applyNumberFormat="1" applyFont="1" applyBorder="1" applyAlignment="1">
      <alignment horizontal="right" vertical="center" wrapText="1"/>
    </xf>
    <xf numFmtId="3" fontId="9" fillId="0" borderId="24" xfId="0" applyNumberFormat="1" applyFont="1" applyBorder="1" applyAlignment="1">
      <alignment horizontal="right" vertical="center"/>
    </xf>
    <xf numFmtId="3" fontId="3" fillId="0" borderId="22" xfId="0" applyNumberFormat="1" applyFont="1" applyBorder="1"/>
    <xf numFmtId="3" fontId="9" fillId="0" borderId="52" xfId="0" applyNumberFormat="1" applyFont="1" applyBorder="1" applyAlignment="1">
      <alignment horizontal="right" vertical="center"/>
    </xf>
    <xf numFmtId="3" fontId="9" fillId="0" borderId="30" xfId="0" applyNumberFormat="1" applyFont="1" applyBorder="1" applyAlignment="1">
      <alignment horizontal="right" vertical="center"/>
    </xf>
    <xf numFmtId="3" fontId="9" fillId="0" borderId="23" xfId="0" applyNumberFormat="1" applyFont="1" applyBorder="1" applyAlignment="1">
      <alignment horizontal="right" vertical="center"/>
    </xf>
    <xf numFmtId="3" fontId="3" fillId="0" borderId="29" xfId="0" applyNumberFormat="1" applyFont="1" applyBorder="1"/>
    <xf numFmtId="3" fontId="5" fillId="2" borderId="25" xfId="0" applyNumberFormat="1" applyFont="1" applyFill="1" applyBorder="1"/>
    <xf numFmtId="3" fontId="3" fillId="0" borderId="37" xfId="0" applyNumberFormat="1" applyFont="1" applyBorder="1"/>
    <xf numFmtId="3" fontId="3" fillId="0" borderId="29" xfId="0" applyNumberFormat="1" applyFont="1" applyBorder="1" applyAlignment="1">
      <alignment vertical="center"/>
    </xf>
    <xf numFmtId="3" fontId="9" fillId="0" borderId="29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40" xfId="0" applyNumberFormat="1" applyFont="1" applyBorder="1" applyAlignment="1">
      <alignment horizontal="right" vertical="center"/>
    </xf>
    <xf numFmtId="0" fontId="2" fillId="0" borderId="43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9" fillId="0" borderId="35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4" fillId="0" borderId="4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9" fillId="0" borderId="21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43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4" fillId="0" borderId="18" xfId="0" applyFont="1" applyBorder="1" applyAlignment="1"/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/>
    </xf>
    <xf numFmtId="0" fontId="9" fillId="0" borderId="1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4" fillId="0" borderId="4" xfId="0" applyFont="1" applyBorder="1" applyAlignment="1"/>
  </cellXfs>
  <cellStyles count="3">
    <cellStyle name="Normal" xfId="0" builtinId="0"/>
    <cellStyle name="Normal 2" xfId="1"/>
    <cellStyle name="Normal 2 3" xfId="2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topLeftCell="A19" workbookViewId="0">
      <selection sqref="A1:H3"/>
    </sheetView>
  </sheetViews>
  <sheetFormatPr defaultRowHeight="15" x14ac:dyDescent="0.25"/>
  <cols>
    <col min="2" max="2" width="43.5703125" customWidth="1"/>
    <col min="3" max="3" width="10.5703125" customWidth="1"/>
    <col min="4" max="4" width="9.85546875" customWidth="1"/>
    <col min="5" max="5" width="10" customWidth="1"/>
    <col min="6" max="7" width="10.28515625" customWidth="1"/>
    <col min="8" max="8" width="9.42578125" customWidth="1"/>
  </cols>
  <sheetData>
    <row r="1" spans="1:13" ht="15.75" x14ac:dyDescent="0.25">
      <c r="A1" s="108" t="s">
        <v>17</v>
      </c>
      <c r="B1" s="108"/>
      <c r="C1" s="108"/>
      <c r="D1" s="108"/>
      <c r="E1" s="108"/>
      <c r="F1" s="108"/>
      <c r="G1" s="108"/>
      <c r="H1" s="108"/>
    </row>
    <row r="2" spans="1:13" ht="15.75" x14ac:dyDescent="0.25">
      <c r="A2" s="108" t="s">
        <v>36</v>
      </c>
      <c r="B2" s="108"/>
      <c r="C2" s="108"/>
      <c r="D2" s="108"/>
      <c r="E2" s="108"/>
      <c r="F2" s="108"/>
      <c r="G2" s="108"/>
      <c r="H2" s="108"/>
    </row>
    <row r="3" spans="1:13" ht="15.75" x14ac:dyDescent="0.25">
      <c r="A3" s="108" t="s">
        <v>37</v>
      </c>
      <c r="B3" s="108"/>
      <c r="C3" s="108"/>
      <c r="D3" s="108"/>
      <c r="E3" s="108"/>
      <c r="F3" s="108"/>
      <c r="G3" s="108"/>
      <c r="H3" s="108"/>
    </row>
    <row r="4" spans="1:13" ht="15.75" x14ac:dyDescent="0.25">
      <c r="A4" s="109" t="s">
        <v>18</v>
      </c>
      <c r="B4" s="109"/>
      <c r="C4" s="109"/>
      <c r="D4" s="109"/>
      <c r="E4" s="109"/>
      <c r="F4" s="109"/>
      <c r="G4" s="109"/>
      <c r="H4" s="109"/>
    </row>
    <row r="5" spans="1:13" ht="17.25" x14ac:dyDescent="0.25">
      <c r="A5" s="110" t="s">
        <v>34</v>
      </c>
      <c r="B5" s="110"/>
      <c r="C5" s="110"/>
      <c r="D5" s="110"/>
      <c r="E5" s="110"/>
      <c r="F5" s="110"/>
      <c r="G5" s="110"/>
      <c r="H5" s="110"/>
    </row>
    <row r="6" spans="1:13" ht="15.75" x14ac:dyDescent="0.25">
      <c r="A6" s="107" t="s">
        <v>19</v>
      </c>
      <c r="B6" s="107"/>
      <c r="C6" s="107"/>
      <c r="D6" s="107"/>
      <c r="E6" s="107"/>
      <c r="F6" s="107"/>
      <c r="G6" s="107"/>
      <c r="H6" s="107"/>
    </row>
    <row r="7" spans="1:13" ht="23.25" customHeight="1" x14ac:dyDescent="0.35">
      <c r="A7" s="113" t="s">
        <v>33</v>
      </c>
      <c r="B7" s="114"/>
      <c r="C7" s="114"/>
      <c r="D7" s="114"/>
      <c r="E7" s="114"/>
      <c r="F7" s="114"/>
      <c r="G7" s="114"/>
      <c r="H7" s="114"/>
      <c r="I7" s="114"/>
      <c r="J7" s="115"/>
      <c r="K7" s="38"/>
      <c r="L7" s="38"/>
    </row>
    <row r="8" spans="1:13" ht="15" customHeight="1" x14ac:dyDescent="0.35">
      <c r="A8" s="99" t="s">
        <v>28</v>
      </c>
      <c r="B8" s="100"/>
      <c r="C8" s="100"/>
      <c r="D8" s="100"/>
      <c r="E8" s="100"/>
      <c r="F8" s="100"/>
      <c r="G8" s="100"/>
      <c r="H8" s="100"/>
      <c r="I8" s="100"/>
      <c r="J8" s="101"/>
      <c r="K8" s="38"/>
      <c r="L8" s="38"/>
    </row>
    <row r="9" spans="1:13" ht="33" customHeight="1" x14ac:dyDescent="0.35">
      <c r="A9" s="102" t="s">
        <v>35</v>
      </c>
      <c r="B9" s="103"/>
      <c r="C9" s="103"/>
      <c r="D9" s="103"/>
      <c r="E9" s="103"/>
      <c r="F9" s="103"/>
      <c r="G9" s="103"/>
      <c r="H9" s="103"/>
      <c r="I9" s="103"/>
      <c r="J9" s="104"/>
      <c r="K9" s="38"/>
      <c r="L9" s="38"/>
    </row>
    <row r="10" spans="1:13" ht="15" customHeight="1" x14ac:dyDescent="0.35">
      <c r="A10" s="87" t="s">
        <v>2</v>
      </c>
      <c r="B10" s="88"/>
      <c r="C10" s="89" t="s">
        <v>32</v>
      </c>
      <c r="D10" s="90"/>
      <c r="E10" s="90"/>
      <c r="F10" s="90"/>
      <c r="G10" s="91"/>
      <c r="H10" s="92" t="s">
        <v>29</v>
      </c>
      <c r="I10" s="105" t="s">
        <v>31</v>
      </c>
      <c r="J10" s="111" t="s">
        <v>0</v>
      </c>
      <c r="L10" s="38"/>
      <c r="M10" s="38"/>
    </row>
    <row r="11" spans="1:13" x14ac:dyDescent="0.25">
      <c r="A11" s="87"/>
      <c r="B11" s="88"/>
      <c r="C11" s="33" t="s">
        <v>3</v>
      </c>
      <c r="D11" s="34" t="s">
        <v>4</v>
      </c>
      <c r="E11" s="34" t="s">
        <v>5</v>
      </c>
      <c r="F11" s="34" t="s">
        <v>6</v>
      </c>
      <c r="G11" s="35" t="s">
        <v>0</v>
      </c>
      <c r="H11" s="92"/>
      <c r="I11" s="106"/>
      <c r="J11" s="112"/>
    </row>
    <row r="12" spans="1:13" x14ac:dyDescent="0.25">
      <c r="A12" s="75" t="s">
        <v>7</v>
      </c>
      <c r="B12" s="76"/>
      <c r="C12" s="26">
        <f>SUM(C18,C19,C20,C21,C22,C23,C24,C25,C26)</f>
        <v>0</v>
      </c>
      <c r="D12" s="27">
        <f>SUM(D13,D18:D26)</f>
        <v>0</v>
      </c>
      <c r="E12" s="27">
        <f>SUM(E13,E18:E26)</f>
        <v>0</v>
      </c>
      <c r="F12" s="27">
        <f>SUM(F13,F18:F26)</f>
        <v>16112</v>
      </c>
      <c r="G12" s="28">
        <f>SUM(G18:G26)</f>
        <v>16112</v>
      </c>
      <c r="H12" s="28">
        <f>SUM(H13,H18:H26)</f>
        <v>13444</v>
      </c>
      <c r="I12" s="28">
        <f>SUM(I13,I18:I26)</f>
        <v>11510</v>
      </c>
      <c r="J12" s="61">
        <f>SUM(J18:J26)</f>
        <v>24168</v>
      </c>
    </row>
    <row r="13" spans="1:13" x14ac:dyDescent="0.25">
      <c r="A13" s="93" t="s">
        <v>20</v>
      </c>
      <c r="B13" s="94"/>
      <c r="C13" s="1"/>
      <c r="D13" s="2">
        <f>C30</f>
        <v>0</v>
      </c>
      <c r="E13" s="2">
        <f>D30</f>
        <v>0</v>
      </c>
      <c r="F13" s="2">
        <f>E30</f>
        <v>0</v>
      </c>
      <c r="G13" s="3"/>
      <c r="H13" s="3">
        <f>G30</f>
        <v>13444</v>
      </c>
      <c r="I13" s="3">
        <f>H30</f>
        <v>3454</v>
      </c>
      <c r="J13" s="43"/>
    </row>
    <row r="14" spans="1:13" x14ac:dyDescent="0.25">
      <c r="A14" s="4"/>
      <c r="B14" s="41" t="s">
        <v>8</v>
      </c>
      <c r="C14" s="1"/>
      <c r="D14" s="2"/>
      <c r="E14" s="2"/>
      <c r="F14" s="2"/>
      <c r="G14" s="3"/>
      <c r="H14" s="3"/>
      <c r="I14" s="46"/>
      <c r="J14" s="43"/>
    </row>
    <row r="15" spans="1:13" x14ac:dyDescent="0.25">
      <c r="A15" s="4"/>
      <c r="B15" s="41" t="s">
        <v>9</v>
      </c>
      <c r="C15" s="1"/>
      <c r="D15" s="2"/>
      <c r="E15" s="2"/>
      <c r="F15" s="2"/>
      <c r="G15" s="3"/>
      <c r="H15" s="3"/>
      <c r="I15" s="46"/>
      <c r="J15" s="43"/>
    </row>
    <row r="16" spans="1:13" x14ac:dyDescent="0.25">
      <c r="A16" s="22"/>
      <c r="B16" s="36" t="s">
        <v>25</v>
      </c>
      <c r="C16" s="23"/>
      <c r="D16" s="24"/>
      <c r="E16" s="24"/>
      <c r="F16" s="65"/>
      <c r="G16" s="25"/>
      <c r="H16" s="66">
        <v>13444</v>
      </c>
      <c r="I16" s="47">
        <v>3454</v>
      </c>
      <c r="J16" s="43"/>
    </row>
    <row r="17" spans="1:11" x14ac:dyDescent="0.25">
      <c r="A17" s="5"/>
      <c r="B17" s="37" t="s">
        <v>30</v>
      </c>
      <c r="C17" s="6"/>
      <c r="D17" s="7"/>
      <c r="E17" s="7"/>
      <c r="F17" s="7"/>
      <c r="G17" s="8"/>
      <c r="H17" s="8"/>
      <c r="I17" s="47"/>
      <c r="J17" s="62"/>
    </row>
    <row r="18" spans="1:11" x14ac:dyDescent="0.25">
      <c r="A18" s="95" t="s">
        <v>10</v>
      </c>
      <c r="B18" s="96"/>
      <c r="C18" s="9"/>
      <c r="D18" s="10"/>
      <c r="E18" s="10"/>
      <c r="F18" s="10"/>
      <c r="G18" s="11">
        <f>SUM(C18:F18)</f>
        <v>0</v>
      </c>
      <c r="H18" s="11"/>
      <c r="I18" s="48">
        <v>4028</v>
      </c>
      <c r="J18" s="42">
        <v>4028</v>
      </c>
    </row>
    <row r="19" spans="1:11" x14ac:dyDescent="0.25">
      <c r="A19" s="93" t="s">
        <v>11</v>
      </c>
      <c r="B19" s="94"/>
      <c r="C19" s="1"/>
      <c r="D19" s="2"/>
      <c r="E19" s="2"/>
      <c r="F19" s="2"/>
      <c r="G19" s="3">
        <f>SUM(C19:F19)</f>
        <v>0</v>
      </c>
      <c r="H19" s="3"/>
      <c r="I19" s="46"/>
      <c r="J19" s="43">
        <f t="shared" ref="J19:J26" si="0">G19+H19</f>
        <v>0</v>
      </c>
    </row>
    <row r="20" spans="1:11" ht="15" customHeight="1" x14ac:dyDescent="0.25">
      <c r="A20" s="97" t="s">
        <v>21</v>
      </c>
      <c r="B20" s="98"/>
      <c r="C20" s="6"/>
      <c r="D20" s="7"/>
      <c r="E20" s="7"/>
      <c r="F20" s="7"/>
      <c r="G20" s="8">
        <f>SUM(C20:F20)</f>
        <v>0</v>
      </c>
      <c r="H20" s="8"/>
      <c r="I20" s="55"/>
      <c r="J20" s="56">
        <f t="shared" si="0"/>
        <v>0</v>
      </c>
    </row>
    <row r="21" spans="1:11" ht="15" customHeight="1" x14ac:dyDescent="0.25">
      <c r="A21" s="85" t="s">
        <v>12</v>
      </c>
      <c r="B21" s="86"/>
      <c r="C21" s="9"/>
      <c r="D21" s="10"/>
      <c r="E21" s="10"/>
      <c r="F21" s="10"/>
      <c r="G21" s="57">
        <f t="shared" ref="G21:G26" si="1">SUM(C21:F21)</f>
        <v>0</v>
      </c>
      <c r="H21" s="11"/>
      <c r="I21" s="48"/>
      <c r="J21" s="42">
        <f t="shared" si="0"/>
        <v>0</v>
      </c>
    </row>
    <row r="22" spans="1:11" ht="42" customHeight="1" x14ac:dyDescent="0.25">
      <c r="A22" s="69" t="s">
        <v>13</v>
      </c>
      <c r="B22" s="70"/>
      <c r="C22" s="58"/>
      <c r="D22" s="59"/>
      <c r="E22" s="59"/>
      <c r="F22" s="59">
        <v>16112</v>
      </c>
      <c r="G22" s="8">
        <f t="shared" si="1"/>
        <v>16112</v>
      </c>
      <c r="H22" s="32"/>
      <c r="I22" s="64">
        <v>4028</v>
      </c>
      <c r="J22" s="63">
        <v>20140</v>
      </c>
    </row>
    <row r="23" spans="1:11" ht="15" customHeight="1" x14ac:dyDescent="0.25">
      <c r="A23" s="71" t="s">
        <v>14</v>
      </c>
      <c r="B23" s="72"/>
      <c r="C23" s="12"/>
      <c r="D23" s="13"/>
      <c r="E23" s="13"/>
      <c r="F23" s="13"/>
      <c r="G23" s="14">
        <f t="shared" si="1"/>
        <v>0</v>
      </c>
      <c r="H23" s="14"/>
      <c r="I23" s="50"/>
      <c r="J23" s="44">
        <f t="shared" si="0"/>
        <v>0</v>
      </c>
    </row>
    <row r="24" spans="1:11" ht="25.5" customHeight="1" x14ac:dyDescent="0.25">
      <c r="A24" s="73" t="s">
        <v>15</v>
      </c>
      <c r="B24" s="74"/>
      <c r="C24" s="1"/>
      <c r="D24" s="2"/>
      <c r="E24" s="2"/>
      <c r="F24" s="2"/>
      <c r="G24" s="3">
        <f t="shared" si="1"/>
        <v>0</v>
      </c>
      <c r="H24" s="3"/>
      <c r="I24" s="46"/>
      <c r="J24" s="43">
        <f t="shared" si="0"/>
        <v>0</v>
      </c>
    </row>
    <row r="25" spans="1:11" ht="15" customHeight="1" x14ac:dyDescent="0.25">
      <c r="A25" s="73" t="s">
        <v>22</v>
      </c>
      <c r="B25" s="74"/>
      <c r="C25" s="1"/>
      <c r="D25" s="2"/>
      <c r="E25" s="2"/>
      <c r="F25" s="2"/>
      <c r="G25" s="3">
        <f t="shared" si="1"/>
        <v>0</v>
      </c>
      <c r="H25" s="3"/>
      <c r="I25" s="50"/>
      <c r="J25" s="44">
        <f t="shared" si="0"/>
        <v>0</v>
      </c>
    </row>
    <row r="26" spans="1:11" ht="15" customHeight="1" x14ac:dyDescent="0.25">
      <c r="A26" s="79" t="s">
        <v>26</v>
      </c>
      <c r="B26" s="80"/>
      <c r="C26" s="29"/>
      <c r="D26" s="30"/>
      <c r="E26" s="30"/>
      <c r="F26" s="30"/>
      <c r="G26" s="32">
        <f t="shared" si="1"/>
        <v>0</v>
      </c>
      <c r="H26" s="31"/>
      <c r="I26" s="49"/>
      <c r="J26" s="44">
        <f t="shared" si="0"/>
        <v>0</v>
      </c>
    </row>
    <row r="27" spans="1:11" x14ac:dyDescent="0.25">
      <c r="A27" s="75" t="s">
        <v>16</v>
      </c>
      <c r="B27" s="76"/>
      <c r="C27" s="26">
        <f>SUM(C28,C29)</f>
        <v>0</v>
      </c>
      <c r="D27" s="27">
        <f t="shared" ref="D27:J27" si="2">SUM(D28:D29)</f>
        <v>0</v>
      </c>
      <c r="E27" s="27">
        <f t="shared" si="2"/>
        <v>0</v>
      </c>
      <c r="F27" s="27">
        <f t="shared" si="2"/>
        <v>16112</v>
      </c>
      <c r="G27" s="28">
        <f t="shared" si="2"/>
        <v>16112</v>
      </c>
      <c r="H27" s="28">
        <f t="shared" si="2"/>
        <v>13444</v>
      </c>
      <c r="I27" s="28">
        <f t="shared" si="2"/>
        <v>11510</v>
      </c>
      <c r="J27" s="61">
        <f t="shared" si="2"/>
        <v>24168</v>
      </c>
    </row>
    <row r="28" spans="1:11" x14ac:dyDescent="0.25">
      <c r="A28" s="77" t="s">
        <v>23</v>
      </c>
      <c r="B28" s="78"/>
      <c r="C28" s="15"/>
      <c r="D28" s="16"/>
      <c r="E28" s="16"/>
      <c r="F28" s="16">
        <v>2668</v>
      </c>
      <c r="G28" s="17">
        <f>SUM(C28:F28)</f>
        <v>2668</v>
      </c>
      <c r="H28" s="17">
        <v>9990</v>
      </c>
      <c r="I28" s="51">
        <v>7482</v>
      </c>
      <c r="J28" s="43">
        <v>20140</v>
      </c>
      <c r="K28" s="40"/>
    </row>
    <row r="29" spans="1:11" ht="15" customHeight="1" x14ac:dyDescent="0.25">
      <c r="A29" s="81" t="s">
        <v>24</v>
      </c>
      <c r="B29" s="82"/>
      <c r="C29" s="18">
        <f t="shared" ref="C29:H29" si="3">SUM(C30:C31)</f>
        <v>0</v>
      </c>
      <c r="D29" s="45">
        <f t="shared" si="3"/>
        <v>0</v>
      </c>
      <c r="E29" s="45">
        <f t="shared" si="3"/>
        <v>0</v>
      </c>
      <c r="F29" s="45">
        <f t="shared" si="3"/>
        <v>13444</v>
      </c>
      <c r="G29" s="19">
        <v>13444</v>
      </c>
      <c r="H29" s="19">
        <f t="shared" si="3"/>
        <v>3454</v>
      </c>
      <c r="I29" s="52">
        <v>4028</v>
      </c>
      <c r="J29" s="43">
        <f>J31</f>
        <v>4028</v>
      </c>
    </row>
    <row r="30" spans="1:11" ht="15" customHeight="1" x14ac:dyDescent="0.25">
      <c r="A30" s="83" t="s">
        <v>1</v>
      </c>
      <c r="B30" s="84"/>
      <c r="C30" s="1">
        <v>0</v>
      </c>
      <c r="D30" s="2">
        <f>D21-D28</f>
        <v>0</v>
      </c>
      <c r="E30" s="2"/>
      <c r="F30" s="2">
        <v>13444</v>
      </c>
      <c r="G30" s="20">
        <v>13444</v>
      </c>
      <c r="H30" s="20">
        <v>3454</v>
      </c>
      <c r="I30" s="53"/>
      <c r="J30" s="43"/>
    </row>
    <row r="31" spans="1:11" ht="15" customHeight="1" x14ac:dyDescent="0.25">
      <c r="A31" s="67" t="s">
        <v>27</v>
      </c>
      <c r="B31" s="68"/>
      <c r="C31" s="6">
        <v>0</v>
      </c>
      <c r="D31" s="7">
        <v>0</v>
      </c>
      <c r="E31" s="7">
        <v>0</v>
      </c>
      <c r="F31" s="7"/>
      <c r="G31" s="21">
        <f>(E18+D21+F21)-(D28+E28)</f>
        <v>0</v>
      </c>
      <c r="H31" s="21"/>
      <c r="I31" s="54">
        <v>4028</v>
      </c>
      <c r="J31" s="60">
        <v>4028</v>
      </c>
    </row>
    <row r="33" spans="1:1" ht="15.75" x14ac:dyDescent="0.25">
      <c r="A33" s="39"/>
    </row>
  </sheetData>
  <mergeCells count="30">
    <mergeCell ref="A8:J8"/>
    <mergeCell ref="A9:J9"/>
    <mergeCell ref="I10:I11"/>
    <mergeCell ref="A6:H6"/>
    <mergeCell ref="A1:H1"/>
    <mergeCell ref="A2:H2"/>
    <mergeCell ref="A3:H3"/>
    <mergeCell ref="A4:H4"/>
    <mergeCell ref="A5:H5"/>
    <mergeCell ref="J10:J11"/>
    <mergeCell ref="A7:J7"/>
    <mergeCell ref="A21:B21"/>
    <mergeCell ref="A10:B11"/>
    <mergeCell ref="C10:G10"/>
    <mergeCell ref="H10:H11"/>
    <mergeCell ref="A12:B12"/>
    <mergeCell ref="A13:B13"/>
    <mergeCell ref="A18:B18"/>
    <mergeCell ref="A19:B19"/>
    <mergeCell ref="A20:B20"/>
    <mergeCell ref="A31:B31"/>
    <mergeCell ref="A22:B22"/>
    <mergeCell ref="A23:B23"/>
    <mergeCell ref="A24:B24"/>
    <mergeCell ref="A25:B25"/>
    <mergeCell ref="A27:B27"/>
    <mergeCell ref="A28:B28"/>
    <mergeCell ref="A26:B26"/>
    <mergeCell ref="A29:B29"/>
    <mergeCell ref="A30:B30"/>
  </mergeCells>
  <pageMargins left="0.70866141732283472" right="0.11811023622047245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7.pielikums_lemuma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Elina Markaine</dc:creator>
  <cp:lastModifiedBy>Arnita Liepiņa</cp:lastModifiedBy>
  <cp:lastPrinted>2018-10-19T06:41:02Z</cp:lastPrinted>
  <dcterms:created xsi:type="dcterms:W3CDTF">2015-01-08T09:25:06Z</dcterms:created>
  <dcterms:modified xsi:type="dcterms:W3CDTF">2018-10-19T06:41:52Z</dcterms:modified>
</cp:coreProperties>
</file>