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projekti\formateti_DS_2018_02_15\"/>
    </mc:Choice>
  </mc:AlternateContent>
  <bookViews>
    <workbookView xWindow="0" yWindow="0" windowWidth="28800" windowHeight="10650"/>
  </bookViews>
  <sheets>
    <sheet name="pielikums_lemu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0" i="1"/>
  <c r="D29" i="1" s="1"/>
  <c r="D27" i="1" s="1"/>
  <c r="C30" i="1"/>
  <c r="D13" i="1" s="1"/>
  <c r="D12" i="1" s="1"/>
  <c r="I29" i="1"/>
  <c r="H29" i="1"/>
  <c r="C29" i="1"/>
  <c r="C27" i="1" s="1"/>
  <c r="G28" i="1"/>
  <c r="I28" i="1" s="1"/>
  <c r="H27" i="1"/>
  <c r="G26" i="1"/>
  <c r="I26" i="1" s="1"/>
  <c r="G25" i="1"/>
  <c r="I25" i="1" s="1"/>
  <c r="G24" i="1"/>
  <c r="I24" i="1" s="1"/>
  <c r="G23" i="1"/>
  <c r="I23" i="1" s="1"/>
  <c r="I22" i="1"/>
  <c r="G22" i="1"/>
  <c r="G21" i="1"/>
  <c r="I21" i="1" s="1"/>
  <c r="G20" i="1"/>
  <c r="I20" i="1" s="1"/>
  <c r="G19" i="1"/>
  <c r="I19" i="1" s="1"/>
  <c r="G18" i="1"/>
  <c r="I18" i="1" s="1"/>
  <c r="C12" i="1"/>
  <c r="E13" i="1" l="1"/>
  <c r="I27" i="1"/>
  <c r="I12" i="1"/>
  <c r="G12" i="1"/>
  <c r="G30" i="1"/>
  <c r="E30" i="1" l="1"/>
  <c r="E12" i="1"/>
  <c r="G29" i="1"/>
  <c r="G27" i="1" s="1"/>
  <c r="H13" i="1"/>
  <c r="H12" i="1" s="1"/>
  <c r="E29" i="1" l="1"/>
  <c r="E27" i="1" s="1"/>
  <c r="F13" i="1"/>
  <c r="F30" i="1" l="1"/>
  <c r="F29" i="1" s="1"/>
  <c r="F27" i="1" s="1"/>
  <c r="F12" i="1"/>
</calcChain>
</file>

<file path=xl/sharedStrings.xml><?xml version="1.0" encoding="utf-8"?>
<sst xmlns="http://schemas.openxmlformats.org/spreadsheetml/2006/main" count="38" uniqueCount="37">
  <si>
    <t>Pielikums Jūrmalas pilsētas domes</t>
  </si>
  <si>
    <t>Pasākuma</t>
  </si>
  <si>
    <t xml:space="preserve">"Algoti pagaidu sabiedriskie darbi 2018" </t>
  </si>
  <si>
    <t>finansēšanas plāns</t>
  </si>
  <si>
    <t>Projekta īstenotājs: Jūrmalas pilsētas dome</t>
  </si>
  <si>
    <t>Funkcionālās klasifikācijas kods: 04.120</t>
  </si>
  <si>
    <t>Kopējais projekta finansējums saskaņā ar apstiprināto projekta iesniegumu: 39 267 EUR, t.sk., attiecināmās izmaksas 23 782 EUR, kas 100% apmērā tiek finansētas no valsts nodarbinātības programmas speciālajiem finanšu līdzekļiem, neattiecināmās izmaksas 15 485 EUR, kas 100% apmērā tiek finansētas no Jūrmalas pilsētas pašvaldības budžeta līdzekļiem.</t>
  </si>
  <si>
    <t>Pozīcija / gads</t>
  </si>
  <si>
    <t>2018.gads</t>
  </si>
  <si>
    <t>2019.gads</t>
  </si>
  <si>
    <t>Kopā</t>
  </si>
  <si>
    <t>1.ceturksnis</t>
  </si>
  <si>
    <t>2.ceturksnis</t>
  </si>
  <si>
    <t>3.ceturksnis</t>
  </si>
  <si>
    <t>4.ceturksnis</t>
  </si>
  <si>
    <t>IEŅĒMUMI kopā, t.sk.:</t>
  </si>
  <si>
    <t>Atlikums perioda sākumā, t.sk.</t>
  </si>
  <si>
    <t>no pašvaldības budžeta</t>
  </si>
  <si>
    <t>no valsts budžeta</t>
  </si>
  <si>
    <t>no Eiropas Jūrlietu un zivsaimniecības fonda</t>
  </si>
  <si>
    <t>no ārvalstu finanšu palīdzības/cits finansējuma avots</t>
  </si>
  <si>
    <t>Priekšfinansējums no pašvaldības budžeta</t>
  </si>
  <si>
    <t>Līdzfinansējums no pašvaldības budžeta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</si>
  <si>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</si>
  <si>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Pašvaldību saņemtie valsts budžeta transferti noteiktam mērķim (18.6.2.0.)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</si>
  <si>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</si>
  <si>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</si>
  <si>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Ieņēmumi no citu valstu finanšu palīdzības programmu īstenošanas (21.1.9.2.)</t>
  </si>
  <si>
    <t>Pārējie šajā klasifikācijā iepriekš neklasificētie ieņēmumi (21.4.2.0.)</t>
  </si>
  <si>
    <t>Cits ieņēmumu veids atbilstoši ieņēmumu klasifikācijai (norādīt)</t>
  </si>
  <si>
    <t>IZDEVUMI kopā, t.sk.:</t>
  </si>
  <si>
    <t>IZDEVUMI projekta aktivitāšu īstenošanai</t>
  </si>
  <si>
    <t>Atlikums perioda beigās, t.sk:</t>
  </si>
  <si>
    <t>kases apgrozības līdzekļi</t>
  </si>
  <si>
    <t>atgriežamie līdzekļi pašvaldības budžetam</t>
  </si>
  <si>
    <t>2018.gada 15.februāra lēmumam Nr.52</t>
  </si>
  <si>
    <t>(Protokols Nr.2, 17.punkts)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</si>
</sst>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6"/>
      <color rgb="FF00B0F0"/>
      <name val="Calibri"/>
      <family val="2"/>
      <charset val="186"/>
      <scheme val="minor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 applyAlignment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21" xfId="0" applyNumberFormat="1" applyFont="1" applyFill="1" applyBorder="1" applyAlignment="1">
      <alignment horizontal="right" vertical="center"/>
    </xf>
    <xf numFmtId="3" fontId="9" fillId="2" borderId="12" xfId="0" applyNumberFormat="1" applyFont="1" applyFill="1" applyBorder="1"/>
    <xf numFmtId="3" fontId="4" fillId="0" borderId="24" xfId="0" applyNumberFormat="1" applyFont="1" applyBorder="1" applyAlignment="1">
      <alignment horizontal="right" vertical="center"/>
    </xf>
    <xf numFmtId="3" fontId="4" fillId="0" borderId="25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0" fontId="7" fillId="0" borderId="27" xfId="0" applyFont="1" applyBorder="1"/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28" xfId="0" applyFont="1" applyBorder="1" applyAlignment="1">
      <alignment horizontal="right" vertical="center"/>
    </xf>
    <xf numFmtId="0" fontId="6" fillId="0" borderId="29" xfId="0" applyFont="1" applyBorder="1" applyAlignment="1">
      <alignment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3" fontId="4" fillId="0" borderId="32" xfId="0" applyNumberFormat="1" applyFont="1" applyBorder="1" applyAlignment="1">
      <alignment horizontal="right" vertical="center"/>
    </xf>
    <xf numFmtId="3" fontId="4" fillId="0" borderId="33" xfId="0" applyNumberFormat="1" applyFont="1" applyBorder="1" applyAlignment="1">
      <alignment horizontal="right" vertical="center"/>
    </xf>
    <xf numFmtId="3" fontId="4" fillId="0" borderId="34" xfId="0" applyNumberFormat="1" applyFont="1" applyBorder="1" applyAlignment="1">
      <alignment horizontal="right" vertical="center"/>
    </xf>
    <xf numFmtId="0" fontId="7" fillId="0" borderId="16" xfId="0" applyFont="1" applyBorder="1"/>
    <xf numFmtId="3" fontId="4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/>
    </xf>
    <xf numFmtId="3" fontId="7" fillId="0" borderId="35" xfId="0" applyNumberFormat="1" applyFont="1" applyBorder="1"/>
    <xf numFmtId="3" fontId="7" fillId="0" borderId="27" xfId="0" applyNumberFormat="1" applyFont="1" applyBorder="1"/>
    <xf numFmtId="3" fontId="7" fillId="0" borderId="36" xfId="0" applyNumberFormat="1" applyFont="1" applyBorder="1"/>
    <xf numFmtId="3" fontId="4" fillId="0" borderId="38" xfId="0" applyNumberFormat="1" applyFont="1" applyBorder="1" applyAlignment="1">
      <alignment horizontal="right" vertical="center"/>
    </xf>
    <xf numFmtId="3" fontId="4" fillId="0" borderId="39" xfId="0" applyNumberFormat="1" applyFont="1" applyBorder="1" applyAlignment="1">
      <alignment horizontal="right" vertical="center"/>
    </xf>
    <xf numFmtId="3" fontId="4" fillId="0" borderId="40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vertical="center"/>
    </xf>
    <xf numFmtId="3" fontId="4" fillId="0" borderId="43" xfId="0" applyNumberFormat="1" applyFont="1" applyBorder="1" applyAlignment="1">
      <alignment horizontal="right" vertical="center"/>
    </xf>
    <xf numFmtId="3" fontId="4" fillId="0" borderId="44" xfId="0" applyNumberFormat="1" applyFont="1" applyBorder="1" applyAlignment="1">
      <alignment horizontal="right" vertic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6" xfId="0" applyNumberFormat="1" applyFont="1" applyBorder="1" applyAlignment="1">
      <alignment horizontal="right" vertical="center"/>
    </xf>
    <xf numFmtId="3" fontId="8" fillId="0" borderId="24" xfId="0" applyNumberFormat="1" applyFont="1" applyFill="1" applyBorder="1" applyAlignment="1">
      <alignment horizontal="right" vertical="center"/>
    </xf>
    <xf numFmtId="3" fontId="8" fillId="0" borderId="25" xfId="0" applyNumberFormat="1" applyFont="1" applyFill="1" applyBorder="1" applyAlignment="1">
      <alignment horizontal="right" vertical="center"/>
    </xf>
    <xf numFmtId="3" fontId="8" fillId="0" borderId="26" xfId="0" applyNumberFormat="1" applyFont="1" applyFill="1" applyBorder="1" applyAlignment="1">
      <alignment horizontal="right" vertical="center"/>
    </xf>
    <xf numFmtId="3" fontId="4" fillId="0" borderId="24" xfId="0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3" fontId="4" fillId="0" borderId="26" xfId="0" applyNumberFormat="1" applyFont="1" applyFill="1" applyBorder="1" applyAlignment="1">
      <alignment horizontal="right" vertical="center"/>
    </xf>
    <xf numFmtId="3" fontId="4" fillId="0" borderId="47" xfId="0" applyNumberFormat="1" applyFont="1" applyBorder="1" applyAlignment="1">
      <alignment horizontal="right" vertical="center"/>
    </xf>
    <xf numFmtId="3" fontId="4" fillId="0" borderId="41" xfId="0" applyNumberFormat="1" applyFont="1" applyBorder="1" applyAlignment="1">
      <alignment horizontal="right" vertical="center" wrapText="1"/>
    </xf>
    <xf numFmtId="3" fontId="4" fillId="0" borderId="34" xfId="0" applyNumberFormat="1" applyFont="1" applyBorder="1" applyAlignment="1">
      <alignment horizontal="right" vertical="center" wrapText="1"/>
    </xf>
    <xf numFmtId="3" fontId="7" fillId="0" borderId="48" xfId="0" applyNumberFormat="1" applyFont="1" applyBorder="1"/>
    <xf numFmtId="0" fontId="12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41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4" fillId="0" borderId="22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9" workbookViewId="0">
      <selection activeCell="A3" sqref="A3:H3"/>
    </sheetView>
  </sheetViews>
  <sheetFormatPr defaultRowHeight="15" x14ac:dyDescent="0.25"/>
  <cols>
    <col min="2" max="2" width="43.5703125" customWidth="1"/>
    <col min="3" max="3" width="10.5703125" customWidth="1"/>
    <col min="4" max="4" width="9.85546875" customWidth="1"/>
    <col min="5" max="5" width="10" customWidth="1"/>
    <col min="6" max="7" width="10.28515625" customWidth="1"/>
    <col min="8" max="8" width="11.5703125" customWidth="1"/>
    <col min="9" max="9" width="10.140625" customWidth="1"/>
  </cols>
  <sheetData>
    <row r="1" spans="1:12" ht="15.75" x14ac:dyDescent="0.25">
      <c r="A1" s="52" t="s">
        <v>0</v>
      </c>
      <c r="B1" s="52"/>
      <c r="C1" s="52"/>
      <c r="D1" s="52"/>
      <c r="E1" s="52"/>
      <c r="F1" s="52"/>
      <c r="G1" s="52"/>
      <c r="H1" s="52"/>
    </row>
    <row r="2" spans="1:12" ht="15.75" x14ac:dyDescent="0.25">
      <c r="A2" s="52" t="s">
        <v>35</v>
      </c>
      <c r="B2" s="52"/>
      <c r="C2" s="52"/>
      <c r="D2" s="52"/>
      <c r="E2" s="52"/>
      <c r="F2" s="52"/>
      <c r="G2" s="52"/>
      <c r="H2" s="52"/>
    </row>
    <row r="3" spans="1:12" ht="15.75" x14ac:dyDescent="0.25">
      <c r="A3" s="52" t="s">
        <v>36</v>
      </c>
      <c r="B3" s="52"/>
      <c r="C3" s="52"/>
      <c r="D3" s="52"/>
      <c r="E3" s="52"/>
      <c r="F3" s="52"/>
      <c r="G3" s="52"/>
      <c r="H3" s="52"/>
    </row>
    <row r="4" spans="1:12" ht="15.75" x14ac:dyDescent="0.25">
      <c r="A4" s="53" t="s">
        <v>1</v>
      </c>
      <c r="B4" s="53"/>
      <c r="C4" s="53"/>
      <c r="D4" s="53"/>
      <c r="E4" s="53"/>
      <c r="F4" s="53"/>
      <c r="G4" s="53"/>
      <c r="H4" s="53"/>
      <c r="I4" s="53"/>
    </row>
    <row r="5" spans="1:12" ht="17.25" x14ac:dyDescent="0.25">
      <c r="A5" s="54" t="s">
        <v>2</v>
      </c>
      <c r="B5" s="54"/>
      <c r="C5" s="54"/>
      <c r="D5" s="54"/>
      <c r="E5" s="54"/>
      <c r="F5" s="54"/>
      <c r="G5" s="54"/>
      <c r="H5" s="54"/>
      <c r="I5" s="54"/>
    </row>
    <row r="6" spans="1:12" ht="15.7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</row>
    <row r="7" spans="1:12" ht="23.25" customHeight="1" x14ac:dyDescent="0.35">
      <c r="A7" s="57" t="s">
        <v>4</v>
      </c>
      <c r="B7" s="58"/>
      <c r="C7" s="58"/>
      <c r="D7" s="58"/>
      <c r="E7" s="58"/>
      <c r="F7" s="58"/>
      <c r="G7" s="58"/>
      <c r="H7" s="58"/>
      <c r="I7" s="59"/>
      <c r="K7" s="1"/>
      <c r="L7" s="1"/>
    </row>
    <row r="8" spans="1:12" ht="15" customHeight="1" x14ac:dyDescent="0.35">
      <c r="A8" s="60" t="s">
        <v>5</v>
      </c>
      <c r="B8" s="61"/>
      <c r="C8" s="61"/>
      <c r="D8" s="61"/>
      <c r="E8" s="61"/>
      <c r="F8" s="61"/>
      <c r="G8" s="61"/>
      <c r="H8" s="61"/>
      <c r="I8" s="62"/>
      <c r="K8" s="1"/>
      <c r="L8" s="1"/>
    </row>
    <row r="9" spans="1:12" ht="37.5" customHeight="1" x14ac:dyDescent="0.35">
      <c r="A9" s="63" t="s">
        <v>6</v>
      </c>
      <c r="B9" s="64"/>
      <c r="C9" s="64"/>
      <c r="D9" s="64"/>
      <c r="E9" s="64"/>
      <c r="F9" s="64"/>
      <c r="G9" s="64"/>
      <c r="H9" s="64"/>
      <c r="I9" s="65"/>
      <c r="K9" s="1"/>
      <c r="L9" s="1"/>
    </row>
    <row r="10" spans="1:12" ht="15" customHeight="1" x14ac:dyDescent="0.35">
      <c r="A10" s="66" t="s">
        <v>7</v>
      </c>
      <c r="B10" s="67"/>
      <c r="C10" s="68" t="s">
        <v>8</v>
      </c>
      <c r="D10" s="69"/>
      <c r="E10" s="69"/>
      <c r="F10" s="69"/>
      <c r="G10" s="70"/>
      <c r="H10" s="71" t="s">
        <v>9</v>
      </c>
      <c r="I10" s="72" t="s">
        <v>10</v>
      </c>
      <c r="K10" s="1"/>
      <c r="L10" s="1"/>
    </row>
    <row r="11" spans="1:12" x14ac:dyDescent="0.25">
      <c r="A11" s="66"/>
      <c r="B11" s="67"/>
      <c r="C11" s="2" t="s">
        <v>11</v>
      </c>
      <c r="D11" s="3" t="s">
        <v>12</v>
      </c>
      <c r="E11" s="3" t="s">
        <v>13</v>
      </c>
      <c r="F11" s="3" t="s">
        <v>14</v>
      </c>
      <c r="G11" s="4" t="s">
        <v>10</v>
      </c>
      <c r="H11" s="71"/>
      <c r="I11" s="73"/>
    </row>
    <row r="12" spans="1:12" x14ac:dyDescent="0.25">
      <c r="A12" s="74" t="s">
        <v>15</v>
      </c>
      <c r="B12" s="75"/>
      <c r="C12" s="5">
        <f>SUM(C18,C19,C20,C21,C22,C23,C24,C25,C26)</f>
        <v>0</v>
      </c>
      <c r="D12" s="6">
        <f>SUM(D13,D18:D26)</f>
        <v>13769</v>
      </c>
      <c r="E12" s="6">
        <f>SUM(E13,E18:E26)</f>
        <v>10768</v>
      </c>
      <c r="F12" s="6">
        <f>SUM(F13,F18:F26)</f>
        <v>11980</v>
      </c>
      <c r="G12" s="7">
        <f>SUM(G18:G26)</f>
        <v>36517</v>
      </c>
      <c r="H12" s="7">
        <f>SUM(H13,H18:H26)</f>
        <v>2750</v>
      </c>
      <c r="I12" s="8">
        <f>SUM(I18:I26)</f>
        <v>39267</v>
      </c>
    </row>
    <row r="13" spans="1:12" x14ac:dyDescent="0.25">
      <c r="A13" s="76" t="s">
        <v>16</v>
      </c>
      <c r="B13" s="77"/>
      <c r="C13" s="9"/>
      <c r="D13" s="10">
        <f>C30</f>
        <v>0</v>
      </c>
      <c r="E13" s="10">
        <f>D30</f>
        <v>0</v>
      </c>
      <c r="F13" s="10">
        <f>E30</f>
        <v>0</v>
      </c>
      <c r="G13" s="11"/>
      <c r="H13" s="11">
        <f>G30</f>
        <v>0</v>
      </c>
      <c r="I13" s="12"/>
    </row>
    <row r="14" spans="1:12" x14ac:dyDescent="0.25">
      <c r="A14" s="13"/>
      <c r="B14" s="14" t="s">
        <v>17</v>
      </c>
      <c r="C14" s="9"/>
      <c r="D14" s="10"/>
      <c r="E14" s="10"/>
      <c r="F14" s="10"/>
      <c r="G14" s="11"/>
      <c r="H14" s="11"/>
      <c r="I14" s="12"/>
    </row>
    <row r="15" spans="1:12" x14ac:dyDescent="0.25">
      <c r="A15" s="13"/>
      <c r="B15" s="14" t="s">
        <v>18</v>
      </c>
      <c r="C15" s="9"/>
      <c r="D15" s="10"/>
      <c r="E15" s="10"/>
      <c r="F15" s="10"/>
      <c r="G15" s="11"/>
      <c r="H15" s="11"/>
      <c r="I15" s="12"/>
    </row>
    <row r="16" spans="1:12" x14ac:dyDescent="0.25">
      <c r="A16" s="15"/>
      <c r="B16" s="16" t="s">
        <v>19</v>
      </c>
      <c r="C16" s="17"/>
      <c r="D16" s="18"/>
      <c r="E16" s="18"/>
      <c r="F16" s="18"/>
      <c r="G16" s="19"/>
      <c r="H16" s="19"/>
      <c r="I16" s="12"/>
    </row>
    <row r="17" spans="1:9" x14ac:dyDescent="0.25">
      <c r="A17" s="20"/>
      <c r="B17" s="21" t="s">
        <v>20</v>
      </c>
      <c r="C17" s="22"/>
      <c r="D17" s="23"/>
      <c r="E17" s="23"/>
      <c r="F17" s="23"/>
      <c r="G17" s="24"/>
      <c r="H17" s="24"/>
      <c r="I17" s="25"/>
    </row>
    <row r="18" spans="1:9" x14ac:dyDescent="0.25">
      <c r="A18" s="78" t="s">
        <v>21</v>
      </c>
      <c r="B18" s="79"/>
      <c r="C18" s="26"/>
      <c r="D18" s="27"/>
      <c r="E18" s="27"/>
      <c r="F18" s="27"/>
      <c r="G18" s="28">
        <f>SUM(C18:F18)</f>
        <v>0</v>
      </c>
      <c r="H18" s="28"/>
      <c r="I18" s="29">
        <f>G18+H18</f>
        <v>0</v>
      </c>
    </row>
    <row r="19" spans="1:9" x14ac:dyDescent="0.25">
      <c r="A19" s="76" t="s">
        <v>22</v>
      </c>
      <c r="B19" s="77"/>
      <c r="C19" s="9"/>
      <c r="D19" s="10"/>
      <c r="E19" s="10"/>
      <c r="F19" s="10"/>
      <c r="G19" s="11">
        <f>SUM(C19:F19)</f>
        <v>0</v>
      </c>
      <c r="H19" s="11"/>
      <c r="I19" s="30">
        <f t="shared" ref="I19:I26" si="0">G19+H19</f>
        <v>0</v>
      </c>
    </row>
    <row r="20" spans="1:9" x14ac:dyDescent="0.25">
      <c r="A20" s="80" t="s">
        <v>23</v>
      </c>
      <c r="B20" s="81"/>
      <c r="C20" s="22"/>
      <c r="D20" s="23">
        <v>5842</v>
      </c>
      <c r="E20" s="23">
        <v>2841</v>
      </c>
      <c r="F20" s="23">
        <v>6431</v>
      </c>
      <c r="G20" s="24">
        <f>SUM(C20:F20)</f>
        <v>15114</v>
      </c>
      <c r="H20" s="24">
        <v>371</v>
      </c>
      <c r="I20" s="31">
        <f t="shared" si="0"/>
        <v>15485</v>
      </c>
    </row>
    <row r="21" spans="1:9" ht="15" customHeight="1" x14ac:dyDescent="0.25">
      <c r="A21" s="55" t="s">
        <v>24</v>
      </c>
      <c r="B21" s="56"/>
      <c r="C21" s="32"/>
      <c r="D21" s="33">
        <v>7927</v>
      </c>
      <c r="E21" s="33">
        <v>7927</v>
      </c>
      <c r="F21" s="33">
        <v>5549</v>
      </c>
      <c r="G21" s="19">
        <f t="shared" ref="G21:G26" si="1">SUM(C21:F21)</f>
        <v>21403</v>
      </c>
      <c r="H21" s="34">
        <v>2379</v>
      </c>
      <c r="I21" s="29">
        <f t="shared" si="0"/>
        <v>23782</v>
      </c>
    </row>
    <row r="22" spans="1:9" ht="38.25" customHeight="1" x14ac:dyDescent="0.25">
      <c r="A22" s="90" t="s">
        <v>25</v>
      </c>
      <c r="B22" s="91"/>
      <c r="C22" s="32"/>
      <c r="D22" s="33"/>
      <c r="E22" s="33"/>
      <c r="F22" s="33"/>
      <c r="G22" s="11">
        <f t="shared" si="1"/>
        <v>0</v>
      </c>
      <c r="H22" s="34"/>
      <c r="I22" s="35">
        <f t="shared" si="0"/>
        <v>0</v>
      </c>
    </row>
    <row r="23" spans="1:9" ht="15" customHeight="1" x14ac:dyDescent="0.25">
      <c r="A23" s="92" t="s">
        <v>26</v>
      </c>
      <c r="B23" s="93"/>
      <c r="C23" s="9"/>
      <c r="D23" s="10"/>
      <c r="E23" s="10"/>
      <c r="F23" s="10"/>
      <c r="G23" s="11">
        <f t="shared" si="1"/>
        <v>0</v>
      </c>
      <c r="H23" s="11"/>
      <c r="I23" s="30">
        <f t="shared" si="0"/>
        <v>0</v>
      </c>
    </row>
    <row r="24" spans="1:9" ht="25.5" customHeight="1" x14ac:dyDescent="0.25">
      <c r="A24" s="92" t="s">
        <v>27</v>
      </c>
      <c r="B24" s="93"/>
      <c r="C24" s="9"/>
      <c r="D24" s="10"/>
      <c r="E24" s="10"/>
      <c r="F24" s="10"/>
      <c r="G24" s="11">
        <f t="shared" si="1"/>
        <v>0</v>
      </c>
      <c r="H24" s="11"/>
      <c r="I24" s="30">
        <f t="shared" si="0"/>
        <v>0</v>
      </c>
    </row>
    <row r="25" spans="1:9" ht="15" customHeight="1" x14ac:dyDescent="0.25">
      <c r="A25" s="92" t="s">
        <v>28</v>
      </c>
      <c r="B25" s="93"/>
      <c r="C25" s="9"/>
      <c r="D25" s="10"/>
      <c r="E25" s="10"/>
      <c r="F25" s="10"/>
      <c r="G25" s="11">
        <f t="shared" si="1"/>
        <v>0</v>
      </c>
      <c r="H25" s="11"/>
      <c r="I25" s="31">
        <f t="shared" si="0"/>
        <v>0</v>
      </c>
    </row>
    <row r="26" spans="1:9" ht="15" hidden="1" customHeight="1" x14ac:dyDescent="0.25">
      <c r="A26" s="94" t="s">
        <v>29</v>
      </c>
      <c r="B26" s="95"/>
      <c r="C26" s="36"/>
      <c r="D26" s="37"/>
      <c r="E26" s="37"/>
      <c r="F26" s="37"/>
      <c r="G26" s="38">
        <f t="shared" si="1"/>
        <v>0</v>
      </c>
      <c r="H26" s="39"/>
      <c r="I26" s="31">
        <f t="shared" si="0"/>
        <v>0</v>
      </c>
    </row>
    <row r="27" spans="1:9" x14ac:dyDescent="0.25">
      <c r="A27" s="74" t="s">
        <v>30</v>
      </c>
      <c r="B27" s="75"/>
      <c r="C27" s="5">
        <f>SUM(C28,C29)</f>
        <v>0</v>
      </c>
      <c r="D27" s="6">
        <f t="shared" ref="D27:I27" si="2">SUM(D28:D29)</f>
        <v>13769</v>
      </c>
      <c r="E27" s="6">
        <f t="shared" si="2"/>
        <v>10768</v>
      </c>
      <c r="F27" s="6">
        <f t="shared" si="2"/>
        <v>11980</v>
      </c>
      <c r="G27" s="7">
        <f t="shared" si="2"/>
        <v>36517</v>
      </c>
      <c r="H27" s="7">
        <f t="shared" si="2"/>
        <v>2750</v>
      </c>
      <c r="I27" s="8">
        <f t="shared" si="2"/>
        <v>39267</v>
      </c>
    </row>
    <row r="28" spans="1:9" x14ac:dyDescent="0.25">
      <c r="A28" s="82" t="s">
        <v>31</v>
      </c>
      <c r="B28" s="83"/>
      <c r="C28" s="40"/>
      <c r="D28" s="41">
        <v>13769</v>
      </c>
      <c r="E28" s="41">
        <v>10768</v>
      </c>
      <c r="F28" s="41">
        <v>11980</v>
      </c>
      <c r="G28" s="42">
        <f>SUM(C28:F28)</f>
        <v>36517</v>
      </c>
      <c r="H28" s="42">
        <v>2750</v>
      </c>
      <c r="I28" s="30">
        <f>H28+G28</f>
        <v>39267</v>
      </c>
    </row>
    <row r="29" spans="1:9" x14ac:dyDescent="0.25">
      <c r="A29" s="84" t="s">
        <v>32</v>
      </c>
      <c r="B29" s="85"/>
      <c r="C29" s="43">
        <f t="shared" ref="C29:H29" si="3">SUM(C30:C31)</f>
        <v>0</v>
      </c>
      <c r="D29" s="44">
        <f>SUM(D30:D31)</f>
        <v>0</v>
      </c>
      <c r="E29" s="44">
        <f t="shared" si="3"/>
        <v>0</v>
      </c>
      <c r="F29" s="44">
        <f t="shared" si="3"/>
        <v>0</v>
      </c>
      <c r="G29" s="45">
        <f t="shared" si="3"/>
        <v>0</v>
      </c>
      <c r="H29" s="45">
        <f t="shared" si="3"/>
        <v>0</v>
      </c>
      <c r="I29" s="30">
        <f>I31</f>
        <v>0</v>
      </c>
    </row>
    <row r="30" spans="1:9" x14ac:dyDescent="0.25">
      <c r="A30" s="86" t="s">
        <v>33</v>
      </c>
      <c r="B30" s="87"/>
      <c r="C30" s="46">
        <f>C20-C28</f>
        <v>0</v>
      </c>
      <c r="D30" s="10">
        <f>D21+D20-D28</f>
        <v>0</v>
      </c>
      <c r="E30" s="10">
        <f>E21+E20+E13-E28</f>
        <v>0</v>
      </c>
      <c r="F30" s="10">
        <f>F13+F21+F20-F28</f>
        <v>0</v>
      </c>
      <c r="G30" s="11">
        <f>G13+G21+G20-G28</f>
        <v>0</v>
      </c>
      <c r="H30" s="47">
        <v>0</v>
      </c>
      <c r="I30" s="12"/>
    </row>
    <row r="31" spans="1:9" x14ac:dyDescent="0.25">
      <c r="A31" s="88" t="s">
        <v>34</v>
      </c>
      <c r="B31" s="89"/>
      <c r="C31" s="22">
        <v>0</v>
      </c>
      <c r="D31" s="23">
        <v>0</v>
      </c>
      <c r="E31" s="23">
        <v>0</v>
      </c>
      <c r="F31" s="23">
        <f>0</f>
        <v>0</v>
      </c>
      <c r="G31" s="48"/>
      <c r="H31" s="48"/>
      <c r="I31" s="49"/>
    </row>
    <row r="33" spans="1:1" ht="15.75" x14ac:dyDescent="0.25">
      <c r="A33" s="50"/>
    </row>
  </sheetData>
  <mergeCells count="29"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27:B27"/>
    <mergeCell ref="A21:B21"/>
    <mergeCell ref="A7:I7"/>
    <mergeCell ref="A8:I8"/>
    <mergeCell ref="A9:I9"/>
    <mergeCell ref="A10:B11"/>
    <mergeCell ref="C10:G10"/>
    <mergeCell ref="H10:H11"/>
    <mergeCell ref="I10:I11"/>
    <mergeCell ref="A12:B12"/>
    <mergeCell ref="A13:B13"/>
    <mergeCell ref="A18:B18"/>
    <mergeCell ref="A19:B19"/>
    <mergeCell ref="A20:B20"/>
    <mergeCell ref="A6:I6"/>
    <mergeCell ref="A1:H1"/>
    <mergeCell ref="A2:H2"/>
    <mergeCell ref="A3:H3"/>
    <mergeCell ref="A4:I4"/>
    <mergeCell ref="A5:I5"/>
  </mergeCells>
  <pageMargins left="0.70866141732283472" right="0.11811023622047245" top="0.55118110236220474" bottom="0.55118110236220474" header="0.31496062992125984" footer="0.31496062992125984"/>
  <pageSetup paperSize="9" scale="9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pielikums_lemuma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Bučs</dc:creator>
  <cp:lastModifiedBy>Anda Lisovska</cp:lastModifiedBy>
  <cp:lastPrinted>2018-02-16T07:32:07Z</cp:lastPrinted>
  <dcterms:created xsi:type="dcterms:W3CDTF">2018-01-29T10:56:45Z</dcterms:created>
  <dcterms:modified xsi:type="dcterms:W3CDTF">2018-02-16T07:32:39Z</dcterms:modified>
</cp:coreProperties>
</file>