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Aleksandra Stramkale</author>
  </authors>
  <commentList>
    <comment ref="F17" authorId="0">
      <text>
        <r>
          <rPr>
            <b/>
            <sz val="9"/>
            <rFont val="Tahoma"/>
            <family val="2"/>
          </rPr>
          <t>Aleksandra Stramkale:</t>
        </r>
        <r>
          <rPr>
            <sz val="9"/>
            <rFont val="Tahoma"/>
            <family val="2"/>
          </rPr>
          <t xml:space="preserve">
t.sk.174,20 EUR no uznemejdarbibas programmas</t>
        </r>
      </text>
    </comment>
  </commentList>
</comments>
</file>

<file path=xl/sharedStrings.xml><?xml version="1.0" encoding="utf-8"?>
<sst xmlns="http://schemas.openxmlformats.org/spreadsheetml/2006/main" count="40" uniqueCount="40">
  <si>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</si>
  <si>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</si>
  <si>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</si>
  <si>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 xml:space="preserve">Pozīcija </t>
  </si>
  <si>
    <t>IEŅĒMUMI kopā, t.sk.:</t>
  </si>
  <si>
    <t>IZDEVUMI kopā, t.sk.:</t>
  </si>
  <si>
    <t>IZDEVUMI ekonomisko klasifikācijas kodu griezumā</t>
  </si>
  <si>
    <t>3.pielikums Jūrmalas pilsētas domes</t>
  </si>
  <si>
    <t>Atlikums perioda beigās:</t>
  </si>
  <si>
    <t>atgriežamie līdzekļi pašvaldības budžetam</t>
  </si>
  <si>
    <t>Precizētais plāns
euro*</t>
  </si>
  <si>
    <t>Projekta īstenotājs: Jūrmalas pilsētas domes Mārketinga un ārējo sakaru pārvaldes Tūrisma nodaļa</t>
  </si>
  <si>
    <t>Funkcionālās klasifikācijas kods: 04.730</t>
  </si>
  <si>
    <t>Pašvaldību no valsts budžeta iestādēm saņemtie transferti Eiropas Savienības politiku instrumentu un pārējās ārvalstu finanšu palīdzības līdzfinansētajiem projektiem (pasākumiem) (18.6.3.0.)</t>
  </si>
  <si>
    <t>Preces un pakalpojumi</t>
  </si>
  <si>
    <t>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</si>
  <si>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</si>
  <si>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</si>
  <si>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</si>
  <si>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</si>
  <si>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Iestādes administratīvie izdevumi un ar iestādes darbības nodrošināšanu saistītie izdevumi</t>
  </si>
  <si>
    <t>Bankas komisija, pakalpojumi</t>
  </si>
  <si>
    <t>Īre un noma</t>
  </si>
  <si>
    <t>Iekārtu un inventāra īre un noma</t>
  </si>
  <si>
    <t>Citi pakalpojumi</t>
  </si>
  <si>
    <t>Pārējie iepriekš neklasificētie pakalpojumu veidi</t>
  </si>
  <si>
    <t>Krājumi, materiāli, energoresursi, preces, biroja preces un inventārs, kurus neuzskaita kodā 5000</t>
  </si>
  <si>
    <t>Kurināmais un enerģētiskie  materiāli</t>
  </si>
  <si>
    <t>Degviela</t>
  </si>
  <si>
    <t>Pārējās preces</t>
  </si>
  <si>
    <t>Subsīdijas un dotācijas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</si>
  <si>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</si>
  <si>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Atmaksa komersantiem, ostām un speciālajām ekonomiskajām zonām par Eiropas Savienības politiku instrumentu un pārējās ārvalstu finanšu palīdzības projektu (pasākumu) īstenošanu</t>
  </si>
  <si>
    <t xml:space="preserve">Apstiprinātais plāns
euro </t>
  </si>
  <si>
    <t>Izpilde
euro*</t>
  </si>
  <si>
    <t>Pārskats par  projekta "Latvijas starptautiskās konkurētspējas veicināšana tūrismā/2018.gada aktivitātes"  finanšu līdzekļu apguvi</t>
  </si>
  <si>
    <t>Pārējie iepriekš neklasificētie īpašiem mērķiem ieņēmumi (21.4.2.9.)</t>
  </si>
  <si>
    <r>
      <t xml:space="preserve">Kopējais projekta apgūtais finansējums (euro, %): 11 906,43 euro, t.sk, </t>
    </r>
    <r>
      <rPr>
        <i/>
        <sz val="9"/>
        <rFont val="Times New Roman"/>
        <family val="1"/>
      </rPr>
      <t>ERAF</t>
    </r>
    <r>
      <rPr>
        <sz val="9"/>
        <rFont val="Times New Roman"/>
        <family val="1"/>
      </rPr>
      <t xml:space="preserve"> finansējums 6 356,95 EUR (80% no attiecināmiem izdevumiem), Jūrmalas pilsētas pašvaldības līdzfinansējums 1 589,25 EUR (20% no attiecināmiem izdevumiem), projekta partneru finansējums 800,00  EUR, pašvaldības neattiecināmās izmaksas 3 160,23 EUR. Tika saņemts papildus ERAF finansējums par izdevumiem, kas tika veikti no Uzņēmējdarbības veicināšanas projekta budžeta  174,20 EUR apmērā.</t>
    </r>
  </si>
  <si>
    <t>2018.gada 18.decembra lēmumam Nr.611</t>
  </si>
  <si>
    <t>(Protokols Nr.17, 15.punkts)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</si>
</sst>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/>
      <bottom style="thin"/>
    </border>
    <border>
      <left/>
      <right style="hair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2" fillId="34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 applyProtection="1">
      <alignment horizontal="center" vertical="top" wrapText="1"/>
      <protection/>
    </xf>
    <xf numFmtId="3" fontId="2" fillId="34" borderId="20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0" xfId="0" applyFont="1" applyAlignment="1">
      <alignment horizontal="right" vertical="center" indent="4"/>
    </xf>
    <xf numFmtId="0" fontId="5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56" applyFont="1" applyFill="1" applyBorder="1" applyAlignment="1" applyProtection="1">
      <alignment horizontal="right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right" vertical="center" wrapText="1"/>
      <protection/>
    </xf>
    <xf numFmtId="0" fontId="3" fillId="0" borderId="26" xfId="57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right" vertical="center" wrapText="1"/>
      <protection/>
    </xf>
    <xf numFmtId="3" fontId="2" fillId="34" borderId="29" xfId="0" applyNumberFormat="1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30" xfId="0" applyFont="1" applyBorder="1" applyAlignment="1">
      <alignment/>
    </xf>
    <xf numFmtId="3" fontId="2" fillId="0" borderId="31" xfId="0" applyNumberFormat="1" applyFont="1" applyFill="1" applyBorder="1" applyAlignment="1">
      <alignment horizontal="right"/>
    </xf>
    <xf numFmtId="0" fontId="3" fillId="0" borderId="32" xfId="0" applyFont="1" applyFill="1" applyBorder="1" applyAlignment="1" applyProtection="1">
      <alignment horizontal="center" vertical="top" wrapText="1"/>
      <protection/>
    </xf>
    <xf numFmtId="0" fontId="3" fillId="0" borderId="33" xfId="56" applyFont="1" applyFill="1" applyBorder="1" applyAlignment="1" applyProtection="1">
      <alignment horizontal="left" vertical="center" wrapText="1"/>
      <protection/>
    </xf>
    <xf numFmtId="3" fontId="3" fillId="0" borderId="29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0" fontId="3" fillId="0" borderId="35" xfId="57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3" fillId="0" borderId="38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9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6.14062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21" t="s">
        <v>7</v>
      </c>
    </row>
    <row r="2" ht="16.5">
      <c r="F2" s="21" t="s">
        <v>38</v>
      </c>
    </row>
    <row r="3" ht="16.5">
      <c r="F3" s="21" t="s">
        <v>39</v>
      </c>
    </row>
    <row r="4" ht="12"/>
    <row r="5" spans="2:6" ht="12">
      <c r="B5" s="68" t="s">
        <v>35</v>
      </c>
      <c r="C5" s="68"/>
      <c r="D5" s="68"/>
      <c r="E5" s="68"/>
      <c r="F5" s="68"/>
    </row>
    <row r="6" spans="2:6" ht="23.25" customHeight="1">
      <c r="B6" s="69"/>
      <c r="C6" s="69"/>
      <c r="D6" s="69"/>
      <c r="E6" s="69"/>
      <c r="F6" s="69"/>
    </row>
    <row r="7" spans="2:6" ht="15.75">
      <c r="B7" s="22"/>
      <c r="C7" s="22"/>
      <c r="D7" s="22"/>
      <c r="E7" s="22"/>
      <c r="F7" s="22"/>
    </row>
    <row r="8" spans="2:6" ht="12.75" customHeight="1">
      <c r="B8" s="19" t="s">
        <v>11</v>
      </c>
      <c r="C8" s="20"/>
      <c r="D8" s="31"/>
      <c r="E8" s="31"/>
      <c r="F8" s="32"/>
    </row>
    <row r="9" spans="2:6" ht="12">
      <c r="B9" s="51" t="s">
        <v>12</v>
      </c>
      <c r="C9" s="52"/>
      <c r="D9" s="52"/>
      <c r="E9" s="52"/>
      <c r="F9" s="74"/>
    </row>
    <row r="10" spans="2:6" ht="54" customHeight="1">
      <c r="B10" s="55" t="s">
        <v>37</v>
      </c>
      <c r="C10" s="56"/>
      <c r="D10" s="56"/>
      <c r="E10" s="56"/>
      <c r="F10" s="57"/>
    </row>
    <row r="11" spans="2:6" ht="12">
      <c r="B11" s="62" t="s">
        <v>3</v>
      </c>
      <c r="C11" s="63"/>
      <c r="D11" s="47" t="s">
        <v>33</v>
      </c>
      <c r="E11" s="47" t="s">
        <v>10</v>
      </c>
      <c r="F11" s="47" t="s">
        <v>34</v>
      </c>
    </row>
    <row r="12" spans="2:6" ht="12">
      <c r="B12" s="64"/>
      <c r="C12" s="65"/>
      <c r="D12" s="48"/>
      <c r="E12" s="48"/>
      <c r="F12" s="48"/>
    </row>
    <row r="13" spans="2:6" ht="12">
      <c r="B13" s="72" t="s">
        <v>4</v>
      </c>
      <c r="C13" s="73"/>
      <c r="D13" s="15">
        <f>SUM(D14:D18)</f>
        <v>28923</v>
      </c>
      <c r="E13" s="15">
        <f>SUM(E14:E18)</f>
        <v>20177</v>
      </c>
      <c r="F13" s="13">
        <f>SUM(F14:F18)</f>
        <v>20177</v>
      </c>
    </row>
    <row r="14" spans="2:7" ht="12">
      <c r="B14" s="49" t="s">
        <v>0</v>
      </c>
      <c r="C14" s="50"/>
      <c r="D14" s="16">
        <v>8620</v>
      </c>
      <c r="E14" s="7">
        <v>8093</v>
      </c>
      <c r="F14" s="43">
        <v>8093</v>
      </c>
      <c r="G14" s="45"/>
    </row>
    <row r="15" spans="2:6" ht="12">
      <c r="B15" s="10" t="s">
        <v>2</v>
      </c>
      <c r="C15" s="11"/>
      <c r="D15" s="16">
        <v>2155</v>
      </c>
      <c r="E15" s="7">
        <v>1590</v>
      </c>
      <c r="F15" s="43">
        <v>1590</v>
      </c>
    </row>
    <row r="16" spans="2:6" ht="15" customHeight="1" thickBot="1">
      <c r="B16" s="60" t="s">
        <v>1</v>
      </c>
      <c r="C16" s="61"/>
      <c r="D16" s="17">
        <v>4168</v>
      </c>
      <c r="E16" s="12">
        <v>3161</v>
      </c>
      <c r="F16" s="44">
        <v>3161</v>
      </c>
    </row>
    <row r="17" spans="2:6" ht="46.5" customHeight="1">
      <c r="B17" s="53" t="s">
        <v>13</v>
      </c>
      <c r="C17" s="54"/>
      <c r="D17" s="16">
        <v>8620</v>
      </c>
      <c r="E17" s="7">
        <v>6533</v>
      </c>
      <c r="F17" s="7">
        <v>6533</v>
      </c>
    </row>
    <row r="18" spans="2:6" ht="18.75" customHeight="1" thickBot="1">
      <c r="B18" s="70" t="s">
        <v>36</v>
      </c>
      <c r="C18" s="71"/>
      <c r="D18" s="17">
        <v>5360</v>
      </c>
      <c r="E18" s="12">
        <v>800</v>
      </c>
      <c r="F18" s="12">
        <v>800</v>
      </c>
    </row>
    <row r="19" spans="2:6" ht="12">
      <c r="B19" s="66" t="s">
        <v>5</v>
      </c>
      <c r="C19" s="67"/>
      <c r="D19" s="30">
        <f>SUM(D20,D40)</f>
        <v>28923</v>
      </c>
      <c r="E19" s="30">
        <f>SUM(E20,E40)</f>
        <v>20177</v>
      </c>
      <c r="F19" s="30">
        <f>SUM(F20,F40)</f>
        <v>20177</v>
      </c>
    </row>
    <row r="20" spans="2:6" ht="12">
      <c r="B20" s="58" t="s">
        <v>6</v>
      </c>
      <c r="C20" s="59"/>
      <c r="D20" s="33">
        <f>SUM(D21+D37)</f>
        <v>20303</v>
      </c>
      <c r="E20" s="33">
        <f>SUM(E21+E37)</f>
        <v>11908</v>
      </c>
      <c r="F20" s="33">
        <f>SUM(F21+F37)</f>
        <v>11908</v>
      </c>
    </row>
    <row r="21" spans="2:7" ht="17.25" customHeight="1">
      <c r="B21" s="38">
        <v>2000</v>
      </c>
      <c r="C21" s="42" t="s">
        <v>14</v>
      </c>
      <c r="D21" s="37">
        <f>SUM(D22+D26+D33)</f>
        <v>20303</v>
      </c>
      <c r="E21" s="37">
        <f>SUM(E22+E26+E33)</f>
        <v>11908</v>
      </c>
      <c r="F21" s="37">
        <f>SUM(F22+F26+F33)</f>
        <v>11908</v>
      </c>
      <c r="G21" s="2"/>
    </row>
    <row r="22" spans="2:7" ht="31.5" customHeight="1">
      <c r="B22" s="38">
        <v>2100</v>
      </c>
      <c r="C22" s="6" t="s">
        <v>15</v>
      </c>
      <c r="D22" s="37">
        <f>D23</f>
        <v>5198</v>
      </c>
      <c r="E22" s="37">
        <f>E23</f>
        <v>4240</v>
      </c>
      <c r="F22" s="37">
        <f>F23</f>
        <v>4240</v>
      </c>
      <c r="G22" s="2"/>
    </row>
    <row r="23" spans="2:7" ht="28.5" customHeight="1">
      <c r="B23" s="28">
        <v>2120</v>
      </c>
      <c r="C23" s="27" t="s">
        <v>18</v>
      </c>
      <c r="D23" s="37">
        <f>SUM(D24:D25)</f>
        <v>5198</v>
      </c>
      <c r="E23" s="37">
        <f>SUM(E24:E25)</f>
        <v>4240</v>
      </c>
      <c r="F23" s="37">
        <f>SUM(F24:F25)</f>
        <v>4240</v>
      </c>
      <c r="G23" s="2"/>
    </row>
    <row r="24" spans="2:7" ht="17.25" customHeight="1">
      <c r="B24" s="26">
        <v>2121</v>
      </c>
      <c r="C24" s="27" t="s">
        <v>16</v>
      </c>
      <c r="D24" s="37">
        <v>1034</v>
      </c>
      <c r="E24" s="37">
        <v>908</v>
      </c>
      <c r="F24" s="37">
        <v>908</v>
      </c>
      <c r="G24" s="2"/>
    </row>
    <row r="25" spans="2:7" ht="17.25" customHeight="1">
      <c r="B25" s="26">
        <v>2122</v>
      </c>
      <c r="C25" s="27" t="s">
        <v>17</v>
      </c>
      <c r="D25" s="37">
        <v>4164</v>
      </c>
      <c r="E25" s="37">
        <v>3332</v>
      </c>
      <c r="F25" s="37">
        <v>3332</v>
      </c>
      <c r="G25" s="2"/>
    </row>
    <row r="26" spans="2:7" ht="17.25" customHeight="1">
      <c r="B26" s="38">
        <v>2200</v>
      </c>
      <c r="C26" s="6" t="s">
        <v>19</v>
      </c>
      <c r="D26" s="37">
        <f>D27+D29+D31</f>
        <v>14465</v>
      </c>
      <c r="E26" s="37">
        <f>E27+E29+E31</f>
        <v>7465</v>
      </c>
      <c r="F26" s="37">
        <f>F27+F29+F31</f>
        <v>7465</v>
      </c>
      <c r="G26" s="2"/>
    </row>
    <row r="27" spans="2:7" ht="25.5" customHeight="1">
      <c r="B27" s="25">
        <v>2230</v>
      </c>
      <c r="C27" s="6" t="s">
        <v>20</v>
      </c>
      <c r="D27" s="37">
        <f>SUM(D28:D28)</f>
        <v>0</v>
      </c>
      <c r="E27" s="37">
        <f>SUM(E28:E28)</f>
        <v>19</v>
      </c>
      <c r="F27" s="37">
        <f>SUM(F28:F28)</f>
        <v>19</v>
      </c>
      <c r="G27" s="2"/>
    </row>
    <row r="28" spans="2:7" ht="17.25" customHeight="1">
      <c r="B28" s="29">
        <v>2236</v>
      </c>
      <c r="C28" s="6" t="s">
        <v>21</v>
      </c>
      <c r="D28" s="37">
        <v>0</v>
      </c>
      <c r="E28" s="37">
        <v>19</v>
      </c>
      <c r="F28" s="37">
        <v>19</v>
      </c>
      <c r="G28" s="46"/>
    </row>
    <row r="29" spans="2:7" ht="17.25" customHeight="1">
      <c r="B29" s="25">
        <v>2260</v>
      </c>
      <c r="C29" s="6" t="s">
        <v>22</v>
      </c>
      <c r="D29" s="37">
        <f>SUM(D30:D30)</f>
        <v>10755</v>
      </c>
      <c r="E29" s="37">
        <f>SUM(E30:E30)</f>
        <v>6214</v>
      </c>
      <c r="F29" s="37">
        <f>SUM(F30:F30)</f>
        <v>6214</v>
      </c>
      <c r="G29" s="2"/>
    </row>
    <row r="30" spans="2:7" ht="17.25" customHeight="1">
      <c r="B30" s="29">
        <v>2264</v>
      </c>
      <c r="C30" s="6" t="s">
        <v>23</v>
      </c>
      <c r="D30" s="37">
        <v>10755</v>
      </c>
      <c r="E30" s="37">
        <v>6214</v>
      </c>
      <c r="F30" s="37">
        <v>6214</v>
      </c>
      <c r="G30" s="2"/>
    </row>
    <row r="31" spans="2:7" ht="17.25" customHeight="1">
      <c r="B31" s="25">
        <v>2270</v>
      </c>
      <c r="C31" s="6" t="s">
        <v>24</v>
      </c>
      <c r="D31" s="37">
        <f>SUM(D32:D32)</f>
        <v>3710</v>
      </c>
      <c r="E31" s="37">
        <f>SUM(E32:E32)</f>
        <v>1232</v>
      </c>
      <c r="F31" s="37">
        <f>SUM(F32:F32)</f>
        <v>1232</v>
      </c>
      <c r="G31" s="2"/>
    </row>
    <row r="32" spans="2:7" ht="30" customHeight="1">
      <c r="B32" s="29">
        <v>2279</v>
      </c>
      <c r="C32" s="6" t="s">
        <v>25</v>
      </c>
      <c r="D32" s="37">
        <v>3710</v>
      </c>
      <c r="E32" s="37">
        <v>1232</v>
      </c>
      <c r="F32" s="37">
        <v>1232</v>
      </c>
      <c r="G32" s="2"/>
    </row>
    <row r="33" spans="2:7" ht="31.5" customHeight="1">
      <c r="B33" s="38">
        <v>2300</v>
      </c>
      <c r="C33" s="6" t="s">
        <v>26</v>
      </c>
      <c r="D33" s="37">
        <f>D34+D36</f>
        <v>640</v>
      </c>
      <c r="E33" s="37">
        <f>E34+E36</f>
        <v>203</v>
      </c>
      <c r="F33" s="37">
        <f>F34+F36</f>
        <v>203</v>
      </c>
      <c r="G33" s="2"/>
    </row>
    <row r="34" spans="2:7" ht="17.25" customHeight="1">
      <c r="B34" s="25">
        <v>2320</v>
      </c>
      <c r="C34" s="6" t="s">
        <v>27</v>
      </c>
      <c r="D34" s="37">
        <f>SUM(D35:D35)</f>
        <v>240</v>
      </c>
      <c r="E34" s="37">
        <f>SUM(E35:E35)</f>
        <v>203</v>
      </c>
      <c r="F34" s="37">
        <f>SUM(F35:F35)</f>
        <v>203</v>
      </c>
      <c r="G34" s="2"/>
    </row>
    <row r="35" spans="2:7" ht="17.25" customHeight="1">
      <c r="B35" s="29">
        <v>2322</v>
      </c>
      <c r="C35" s="6" t="s">
        <v>28</v>
      </c>
      <c r="D35" s="37">
        <v>240</v>
      </c>
      <c r="E35" s="37">
        <v>203</v>
      </c>
      <c r="F35" s="37">
        <v>203</v>
      </c>
      <c r="G35" s="2"/>
    </row>
    <row r="36" spans="2:7" ht="17.25" customHeight="1">
      <c r="B36" s="25">
        <v>2390</v>
      </c>
      <c r="C36" s="6" t="s">
        <v>29</v>
      </c>
      <c r="D36" s="37">
        <v>400</v>
      </c>
      <c r="E36" s="37"/>
      <c r="F36" s="37"/>
      <c r="G36" s="2"/>
    </row>
    <row r="37" spans="2:7" ht="17.25" customHeight="1" hidden="1">
      <c r="B37" s="38">
        <v>3000</v>
      </c>
      <c r="C37" s="42" t="s">
        <v>30</v>
      </c>
      <c r="D37" s="37">
        <f>SUM(D38)</f>
        <v>0</v>
      </c>
      <c r="E37" s="37">
        <f>SUM(E38)</f>
        <v>0</v>
      </c>
      <c r="F37" s="37">
        <f>SUM(F38)</f>
        <v>0</v>
      </c>
      <c r="G37" s="2"/>
    </row>
    <row r="38" spans="2:7" ht="71.25" customHeight="1" hidden="1">
      <c r="B38" s="28">
        <v>3290</v>
      </c>
      <c r="C38" s="27" t="s">
        <v>31</v>
      </c>
      <c r="D38" s="37">
        <f>SUM(D39:D39)</f>
        <v>0</v>
      </c>
      <c r="E38" s="37">
        <f>SUM(E39:E39)</f>
        <v>0</v>
      </c>
      <c r="F38" s="37">
        <f>SUM(F39:F39)</f>
        <v>0</v>
      </c>
      <c r="G38" s="2"/>
    </row>
    <row r="39" spans="2:7" ht="63.75" customHeight="1" hidden="1">
      <c r="B39" s="39">
        <v>3293</v>
      </c>
      <c r="C39" s="40" t="s">
        <v>32</v>
      </c>
      <c r="D39" s="41"/>
      <c r="E39" s="41"/>
      <c r="F39" s="41"/>
      <c r="G39" s="2"/>
    </row>
    <row r="40" spans="2:7" ht="12">
      <c r="B40" s="34"/>
      <c r="C40" s="35" t="s">
        <v>8</v>
      </c>
      <c r="D40" s="36">
        <f>D41</f>
        <v>8620</v>
      </c>
      <c r="E40" s="36">
        <f>E41</f>
        <v>8269</v>
      </c>
      <c r="F40" s="36">
        <f>F41</f>
        <v>8269</v>
      </c>
      <c r="G40" s="2"/>
    </row>
    <row r="41" spans="2:7" ht="12">
      <c r="B41" s="14"/>
      <c r="C41" s="24" t="s">
        <v>9</v>
      </c>
      <c r="D41" s="18">
        <v>8620</v>
      </c>
      <c r="E41" s="18">
        <v>8269</v>
      </c>
      <c r="F41" s="18">
        <v>8269</v>
      </c>
      <c r="G41" s="2"/>
    </row>
    <row r="42" spans="2:7" ht="12">
      <c r="B42" s="8"/>
      <c r="C42" s="23"/>
      <c r="D42" s="9"/>
      <c r="E42" s="9"/>
      <c r="F42" s="9"/>
      <c r="G42" s="2"/>
    </row>
    <row r="43" spans="2:7" ht="12">
      <c r="B43" s="2"/>
      <c r="C43" s="2"/>
      <c r="D43" s="3"/>
      <c r="E43" s="3"/>
      <c r="F43" s="3"/>
      <c r="G43" s="2"/>
    </row>
    <row r="44" spans="2:7" ht="12">
      <c r="B44" s="2"/>
      <c r="C44" s="2"/>
      <c r="D44" s="3"/>
      <c r="E44" s="3"/>
      <c r="F44" s="3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2:7" ht="12">
      <c r="B55" s="2"/>
      <c r="C55" s="2"/>
      <c r="D55" s="4"/>
      <c r="E55" s="4"/>
      <c r="F55" s="4"/>
      <c r="G55" s="2"/>
    </row>
    <row r="56" spans="2:7" ht="12">
      <c r="B56" s="2"/>
      <c r="C56" s="2"/>
      <c r="D56" s="4"/>
      <c r="E56" s="4"/>
      <c r="F56" s="4"/>
      <c r="G56" s="2"/>
    </row>
    <row r="57" spans="2:7" ht="12">
      <c r="B57" s="2"/>
      <c r="C57" s="2"/>
      <c r="D57" s="4"/>
      <c r="E57" s="4"/>
      <c r="F57" s="4"/>
      <c r="G57" s="2"/>
    </row>
    <row r="58" spans="2:7" ht="12">
      <c r="B58" s="2"/>
      <c r="C58" s="2"/>
      <c r="D58" s="4"/>
      <c r="E58" s="4"/>
      <c r="F58" s="4"/>
      <c r="G58" s="2"/>
    </row>
    <row r="59" spans="2:7" ht="12">
      <c r="B59" s="2"/>
      <c r="C59" s="2"/>
      <c r="D59" s="4"/>
      <c r="E59" s="4"/>
      <c r="F59" s="4"/>
      <c r="G59" s="2"/>
    </row>
    <row r="60" spans="2:7" ht="12">
      <c r="B60" s="2"/>
      <c r="C60" s="2"/>
      <c r="D60" s="4"/>
      <c r="E60" s="4"/>
      <c r="F60" s="4"/>
      <c r="G60" s="2"/>
    </row>
    <row r="61" spans="2:7" ht="12">
      <c r="B61" s="2"/>
      <c r="C61" s="2"/>
      <c r="D61" s="4"/>
      <c r="E61" s="4"/>
      <c r="F61" s="4"/>
      <c r="G61" s="2"/>
    </row>
    <row r="62" spans="2:7" ht="12">
      <c r="B62" s="2"/>
      <c r="C62" s="2"/>
      <c r="D62" s="4"/>
      <c r="E62" s="4"/>
      <c r="F62" s="4"/>
      <c r="G62" s="2"/>
    </row>
    <row r="63" spans="2:7" ht="12">
      <c r="B63" s="2"/>
      <c r="C63" s="2"/>
      <c r="D63" s="4"/>
      <c r="E63" s="4"/>
      <c r="F63" s="4"/>
      <c r="G63" s="2"/>
    </row>
    <row r="64" spans="2:7" ht="12">
      <c r="B64" s="2"/>
      <c r="C64" s="2"/>
      <c r="D64" s="4"/>
      <c r="E64" s="4"/>
      <c r="F64" s="4"/>
      <c r="G64" s="2"/>
    </row>
    <row r="65" spans="2:7" ht="12">
      <c r="B65" s="2"/>
      <c r="C65" s="2"/>
      <c r="D65" s="4"/>
      <c r="E65" s="4"/>
      <c r="F65" s="4"/>
      <c r="G65" s="2"/>
    </row>
    <row r="66" spans="2:7" ht="12">
      <c r="B66" s="2"/>
      <c r="C66" s="2"/>
      <c r="D66" s="4"/>
      <c r="E66" s="4"/>
      <c r="F66" s="4"/>
      <c r="G66" s="2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  <row r="88" spans="4:6" ht="12">
      <c r="D88" s="5"/>
      <c r="E88" s="5"/>
      <c r="F88" s="5"/>
    </row>
    <row r="89" spans="4:6" ht="12">
      <c r="D89" s="5"/>
      <c r="E89" s="5"/>
      <c r="F89" s="5"/>
    </row>
    <row r="90" spans="4:6" ht="12">
      <c r="D90" s="5"/>
      <c r="E90" s="5"/>
      <c r="F90" s="5"/>
    </row>
    <row r="91" spans="4:6" ht="12">
      <c r="D91" s="5"/>
      <c r="E91" s="5"/>
      <c r="F91" s="5"/>
    </row>
    <row r="92" spans="4:6" ht="12">
      <c r="D92" s="5"/>
      <c r="E92" s="5"/>
      <c r="F92" s="5"/>
    </row>
    <row r="93" spans="4:6" ht="12">
      <c r="D93" s="5"/>
      <c r="E93" s="5"/>
      <c r="F93" s="5"/>
    </row>
    <row r="94" spans="4:6" ht="12">
      <c r="D94" s="5"/>
      <c r="E94" s="5"/>
      <c r="F94" s="5"/>
    </row>
    <row r="95" spans="4:6" ht="12">
      <c r="D95" s="5"/>
      <c r="E95" s="5"/>
      <c r="F95" s="5"/>
    </row>
    <row r="96" spans="4:6" ht="12">
      <c r="D96" s="5"/>
      <c r="E96" s="5"/>
      <c r="F96" s="5"/>
    </row>
    <row r="97" spans="4:6" ht="12">
      <c r="D97" s="5"/>
      <c r="E97" s="5"/>
      <c r="F97" s="5"/>
    </row>
    <row r="98" spans="4:6" ht="12">
      <c r="D98" s="5"/>
      <c r="E98" s="5"/>
      <c r="F98" s="5"/>
    </row>
    <row r="99" spans="4:6" ht="12">
      <c r="D99" s="5"/>
      <c r="E99" s="5"/>
      <c r="F99" s="5"/>
    </row>
  </sheetData>
  <sheetProtection/>
  <mergeCells count="15">
    <mergeCell ref="B5:F6"/>
    <mergeCell ref="B18:C18"/>
    <mergeCell ref="B13:C13"/>
    <mergeCell ref="D9:F9"/>
    <mergeCell ref="D11:D12"/>
    <mergeCell ref="F11:F12"/>
    <mergeCell ref="E11:E12"/>
    <mergeCell ref="B14:C14"/>
    <mergeCell ref="B9:C9"/>
    <mergeCell ref="B17:C17"/>
    <mergeCell ref="B10:F10"/>
    <mergeCell ref="B20:C20"/>
    <mergeCell ref="B16:C16"/>
    <mergeCell ref="B11:C12"/>
    <mergeCell ref="B19:C19"/>
  </mergeCells>
  <printOptions/>
  <pageMargins left="0.3937007874015748" right="0.3937007874015748" top="0.7874015748031497" bottom="0.7874015748031497" header="0.5118110236220472" footer="0.5118110236220472"/>
  <pageSetup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Logina</cp:lastModifiedBy>
  <cp:lastPrinted>2018-12-06T07:38:36Z</cp:lastPrinted>
  <dcterms:created xsi:type="dcterms:W3CDTF">2009-11-16T13:33:28Z</dcterms:created>
  <dcterms:modified xsi:type="dcterms:W3CDTF">2018-12-19T08:13:12Z</dcterms:modified>
  <cp:category/>
  <cp:version/>
  <cp:contentType/>
  <cp:contentStatus/>
</cp:coreProperties>
</file>