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23010" windowHeight="73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1" i="1" l="1"/>
  <c r="L13" i="1" l="1"/>
  <c r="M20" i="1"/>
  <c r="M21" i="1"/>
  <c r="M22" i="1"/>
  <c r="M23" i="1"/>
  <c r="M24" i="1"/>
  <c r="M25" i="1"/>
  <c r="M26" i="1"/>
  <c r="M27" i="1"/>
  <c r="L20" i="1"/>
  <c r="L22" i="1"/>
  <c r="L24" i="1"/>
  <c r="L25" i="1"/>
  <c r="L27" i="1"/>
  <c r="L28" i="1"/>
  <c r="M19" i="1"/>
  <c r="L19" i="1"/>
  <c r="I29" i="1" l="1"/>
  <c r="F29" i="1"/>
  <c r="C29" i="1"/>
  <c r="L29" i="1" l="1"/>
  <c r="H27" i="1"/>
  <c r="K27" i="1" s="1"/>
  <c r="E27" i="1"/>
  <c r="B27" i="1"/>
  <c r="H26" i="1"/>
  <c r="E26" i="1"/>
  <c r="B26" i="1"/>
  <c r="H24" i="1"/>
  <c r="E24" i="1"/>
  <c r="B24" i="1"/>
  <c r="H25" i="1"/>
  <c r="K25" i="1" s="1"/>
  <c r="E25" i="1"/>
  <c r="B25" i="1"/>
  <c r="H23" i="1"/>
  <c r="K23" i="1" s="1"/>
  <c r="E23" i="1"/>
  <c r="B23" i="1"/>
  <c r="K26" i="1" l="1"/>
  <c r="K24" i="1"/>
  <c r="E19" i="1"/>
  <c r="H19" i="1"/>
  <c r="M13" i="1" l="1"/>
  <c r="B19" i="1"/>
  <c r="K19" i="1" s="1"/>
  <c r="H22" i="1" l="1"/>
  <c r="H28" i="1"/>
  <c r="E22" i="1"/>
  <c r="E28" i="1"/>
  <c r="B22" i="1"/>
  <c r="B28" i="1"/>
  <c r="K28" i="1" l="1"/>
  <c r="K22" i="1"/>
  <c r="B21" i="1"/>
  <c r="B20" i="1"/>
  <c r="H13" i="1"/>
  <c r="E13" i="1"/>
  <c r="B13" i="1"/>
  <c r="K13" i="1" l="1"/>
  <c r="B29" i="1"/>
  <c r="C30" i="1" s="1"/>
  <c r="D29" i="1"/>
  <c r="J29" i="1" l="1"/>
  <c r="H21" i="1"/>
  <c r="K21" i="1" s="1"/>
  <c r="H20" i="1"/>
  <c r="K20" i="1" s="1"/>
  <c r="G29" i="1"/>
  <c r="E21" i="1"/>
  <c r="E20" i="1"/>
  <c r="M29" i="1" l="1"/>
  <c r="H29" i="1"/>
  <c r="E29" i="1"/>
  <c r="K29" i="1" l="1"/>
  <c r="I30" i="1"/>
  <c r="J30" i="1"/>
  <c r="G30" i="1"/>
  <c r="F30" i="1"/>
  <c r="D30" i="1"/>
  <c r="B30" i="1" s="1"/>
  <c r="H31" i="1"/>
  <c r="B31" i="1"/>
  <c r="E31" i="1"/>
  <c r="H30" i="1" l="1"/>
  <c r="E30" i="1"/>
</calcChain>
</file>

<file path=xl/sharedStrings.xml><?xml version="1.0" encoding="utf-8"?>
<sst xmlns="http://schemas.openxmlformats.org/spreadsheetml/2006/main" count="62" uniqueCount="30">
  <si>
    <t>KOPĀ</t>
  </si>
  <si>
    <t>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</si>
  <si>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</si>
  <si>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</si>
  <si>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</si>
  <si>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</si>
  <si>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</si>
  <si>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</si>
  <si>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</si>
  <si>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</si>
  <si>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</si>
  <si>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</si>
  <si>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</si>
  <si>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</si>
  <si>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Jūrmalas pilsētas dome</t>
  </si>
  <si>
    <t>Valsts kultūrkapitāla fonds</t>
  </si>
  <si>
    <t>2.pielikums Jūrmalas pilsētas domes</t>
  </si>
  <si>
    <t>"Alberta Kronenberga interaktīvā izstāde "Zīmē un Rīmē" Aspazijas mājā"</t>
  </si>
  <si>
    <t>Autoratlīdzība izstādes māksliniekiem (izstādes mākslinieciskā koncepcija, dizaina projekts un izstādes izveide; 3D POP-OUT grāmatas izstrāde; zīmējumu un tekstu izstrāde interaktīvajam darbam planšetdatorā); autoratlīdzība aktieriem (tekstu ierunāšana) un tulkotājiem (tekstu tulkošana krievu un angļu valodā, korektūra un rediģēšana).</t>
  </si>
  <si>
    <t>Atalgojums fiziskais personai par izstādes objektu montēšanu un uzstādīšanu.</t>
  </si>
  <si>
    <t>Darba devēja VSAOI.</t>
  </si>
  <si>
    <t>Galdniecības pakalpojumi (izstādes objektu montēšana un uzstādīšana); ploterēšana un lielformāta druka; animācijas video izstrāde; tekstu audioieraksts.</t>
  </si>
  <si>
    <t>Autortiesību apmaksa A.Kronenberga mazmeitai par darbu izmantošanu.</t>
  </si>
  <si>
    <t>Transporta noma objektu un materiālu piegādei.</t>
  </si>
  <si>
    <t>Austiņu (4 gab.) iegāde, lai klausītos audioierakstus, datora skaļruņu komplekts.</t>
  </si>
  <si>
    <t>Apgaismojuma elementu iegāde.</t>
  </si>
  <si>
    <t>Rekvizītu iegāde; publicitātes materiālu (pastkartes, plakāti, skrejlapas) iegāde.</t>
  </si>
  <si>
    <t>Tehnikas iegāde izstādes vajadzībām.</t>
  </si>
  <si>
    <t>(Protokols Nr.2, 4.punkts)</t>
  </si>
  <si>
    <t>2019.gada 21.februāra lēmumam Nr.50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</si>
</sst>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3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i/>
      <sz val="11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right" vertical="center" indent="4"/>
    </xf>
    <xf numFmtId="0" fontId="12" fillId="0" borderId="10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4" fillId="0" borderId="10" xfId="0" applyFont="1" applyBorder="1" applyAlignment="1">
      <alignment wrapText="1"/>
    </xf>
    <xf numFmtId="3" fontId="5" fillId="0" borderId="2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5" fillId="0" borderId="5" xfId="0" applyNumberFormat="1" applyFont="1" applyBorder="1" applyAlignment="1">
      <alignment horizontal="center" vertical="center"/>
    </xf>
    <xf numFmtId="10" fontId="15" fillId="0" borderId="6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80" zoomScaleNormal="80" workbookViewId="0">
      <selection activeCell="A5" sqref="A5:M5"/>
    </sheetView>
  </sheetViews>
  <sheetFormatPr defaultRowHeight="15" x14ac:dyDescent="0.25"/>
  <cols>
    <col min="1" max="1" width="36.85546875" customWidth="1"/>
    <col min="2" max="2" width="10.140625" customWidth="1"/>
    <col min="3" max="3" width="11.5703125" bestFit="1" customWidth="1"/>
    <col min="4" max="4" width="13.7109375" customWidth="1"/>
    <col min="6" max="6" width="11.5703125" bestFit="1" customWidth="1"/>
    <col min="7" max="7" width="13.140625" customWidth="1"/>
    <col min="8" max="8" width="11" customWidth="1"/>
    <col min="9" max="9" width="12.28515625" customWidth="1"/>
    <col min="10" max="10" width="12.7109375" customWidth="1"/>
    <col min="11" max="11" width="9.5703125" customWidth="1"/>
    <col min="12" max="12" width="11.28515625" customWidth="1"/>
    <col min="13" max="13" width="12.42578125" customWidth="1"/>
  </cols>
  <sheetData>
    <row r="1" spans="1:13" s="19" customFormat="1" ht="16.5" x14ac:dyDescent="0.2">
      <c r="L1" s="20" t="s">
        <v>16</v>
      </c>
    </row>
    <row r="2" spans="1:13" s="19" customFormat="1" ht="16.5" x14ac:dyDescent="0.2">
      <c r="L2" s="20" t="s">
        <v>29</v>
      </c>
    </row>
    <row r="3" spans="1:13" s="19" customFormat="1" ht="16.5" x14ac:dyDescent="0.2">
      <c r="L3" s="20" t="s">
        <v>28</v>
      </c>
    </row>
    <row r="4" spans="1:13" ht="15.75" x14ac:dyDescent="0.25">
      <c r="A4" s="1"/>
    </row>
    <row r="5" spans="1:13" ht="15.75" customHeight="1" x14ac:dyDescent="0.25">
      <c r="A5" s="43" t="s">
        <v>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15.75" customHeight="1" x14ac:dyDescent="0.25">
      <c r="A6" s="44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5.75" x14ac:dyDescent="0.25">
      <c r="A7" s="45" t="s">
        <v>13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.75" x14ac:dyDescent="0.25">
      <c r="A8" s="6"/>
    </row>
    <row r="9" spans="1:13" x14ac:dyDescent="0.25">
      <c r="A9" s="2"/>
      <c r="B9" s="2"/>
      <c r="C9" s="2"/>
      <c r="D9" s="2"/>
      <c r="E9" s="2"/>
      <c r="F9" s="2"/>
      <c r="G9" s="2"/>
    </row>
    <row r="10" spans="1:13" ht="13.9" customHeight="1" x14ac:dyDescent="0.25">
      <c r="A10" s="46" t="s">
        <v>6</v>
      </c>
      <c r="B10" s="49" t="s">
        <v>3</v>
      </c>
      <c r="C10" s="50"/>
      <c r="D10" s="50"/>
      <c r="E10" s="34" t="s">
        <v>4</v>
      </c>
      <c r="F10" s="35"/>
      <c r="G10" s="35"/>
      <c r="H10" s="34" t="s">
        <v>9</v>
      </c>
      <c r="I10" s="35"/>
      <c r="J10" s="35"/>
      <c r="K10" s="34" t="s">
        <v>10</v>
      </c>
      <c r="L10" s="35"/>
      <c r="M10" s="35"/>
    </row>
    <row r="11" spans="1:13" ht="13.9" customHeight="1" x14ac:dyDescent="0.25">
      <c r="A11" s="47"/>
      <c r="B11" s="41" t="s">
        <v>0</v>
      </c>
      <c r="C11" s="39" t="s">
        <v>11</v>
      </c>
      <c r="D11" s="40"/>
      <c r="E11" s="41" t="s">
        <v>0</v>
      </c>
      <c r="F11" s="39" t="s">
        <v>11</v>
      </c>
      <c r="G11" s="40"/>
      <c r="H11" s="41" t="s">
        <v>0</v>
      </c>
      <c r="I11" s="42" t="s">
        <v>11</v>
      </c>
      <c r="J11" s="42"/>
      <c r="K11" s="37" t="s">
        <v>0</v>
      </c>
      <c r="L11" s="39" t="s">
        <v>11</v>
      </c>
      <c r="M11" s="40"/>
    </row>
    <row r="12" spans="1:13" ht="38.25" x14ac:dyDescent="0.25">
      <c r="A12" s="48"/>
      <c r="B12" s="41"/>
      <c r="C12" s="4" t="s">
        <v>14</v>
      </c>
      <c r="D12" s="4" t="s">
        <v>15</v>
      </c>
      <c r="E12" s="41"/>
      <c r="F12" s="18" t="s">
        <v>14</v>
      </c>
      <c r="G12" s="18" t="s">
        <v>15</v>
      </c>
      <c r="H12" s="41"/>
      <c r="I12" s="18" t="s">
        <v>14</v>
      </c>
      <c r="J12" s="18" t="s">
        <v>15</v>
      </c>
      <c r="K12" s="38"/>
      <c r="L12" s="18" t="s">
        <v>14</v>
      </c>
      <c r="M12" s="18" t="s">
        <v>15</v>
      </c>
    </row>
    <row r="13" spans="1:13" x14ac:dyDescent="0.25">
      <c r="A13" s="12" t="s">
        <v>0</v>
      </c>
      <c r="B13" s="24">
        <f>SUM(C13:D13)</f>
        <v>12000</v>
      </c>
      <c r="C13" s="25">
        <v>3000</v>
      </c>
      <c r="D13" s="25">
        <v>9000</v>
      </c>
      <c r="E13" s="24">
        <f>SUM(F13:G13)</f>
        <v>12000</v>
      </c>
      <c r="F13" s="25">
        <v>3000</v>
      </c>
      <c r="G13" s="25">
        <v>9000</v>
      </c>
      <c r="H13" s="24">
        <f>SUM(I13:J13)</f>
        <v>11999</v>
      </c>
      <c r="I13" s="25">
        <v>2999</v>
      </c>
      <c r="J13" s="25">
        <v>9000</v>
      </c>
      <c r="K13" s="30">
        <f>H13/B13</f>
        <v>0.99991666666666668</v>
      </c>
      <c r="L13" s="31">
        <f>I13/F13</f>
        <v>0.9996666666666667</v>
      </c>
      <c r="M13" s="31">
        <f>J13/G13</f>
        <v>1</v>
      </c>
    </row>
    <row r="14" spans="1:13" x14ac:dyDescent="0.25">
      <c r="A14" s="7"/>
      <c r="B14" s="8"/>
      <c r="C14" s="9"/>
      <c r="D14" s="9"/>
      <c r="E14" s="8"/>
      <c r="F14" s="9"/>
      <c r="G14" s="9"/>
      <c r="H14" s="8"/>
      <c r="I14" s="9"/>
      <c r="J14" s="9"/>
      <c r="K14" s="3"/>
      <c r="L14" s="3"/>
      <c r="M14" s="3"/>
    </row>
    <row r="15" spans="1:13" x14ac:dyDescent="0.25">
      <c r="A15" s="11"/>
      <c r="B15" s="2"/>
      <c r="C15" s="2"/>
      <c r="D15" s="2"/>
      <c r="E15" s="2"/>
      <c r="F15" s="2"/>
      <c r="G15" s="2"/>
    </row>
    <row r="16" spans="1:13" ht="15.75" customHeight="1" x14ac:dyDescent="0.25">
      <c r="A16" s="41" t="s">
        <v>5</v>
      </c>
      <c r="B16" s="41" t="s">
        <v>3</v>
      </c>
      <c r="C16" s="41"/>
      <c r="D16" s="41"/>
      <c r="E16" s="41" t="s">
        <v>4</v>
      </c>
      <c r="F16" s="41"/>
      <c r="G16" s="41"/>
      <c r="H16" s="41" t="s">
        <v>9</v>
      </c>
      <c r="I16" s="41"/>
      <c r="J16" s="41"/>
      <c r="K16" s="34" t="s">
        <v>10</v>
      </c>
      <c r="L16" s="35"/>
      <c r="M16" s="36"/>
    </row>
    <row r="17" spans="1:13" ht="13.9" customHeight="1" x14ac:dyDescent="0.25">
      <c r="A17" s="41"/>
      <c r="B17" s="41" t="s">
        <v>0</v>
      </c>
      <c r="C17" s="42" t="s">
        <v>1</v>
      </c>
      <c r="D17" s="42"/>
      <c r="E17" s="41" t="s">
        <v>0</v>
      </c>
      <c r="F17" s="42" t="s">
        <v>1</v>
      </c>
      <c r="G17" s="42"/>
      <c r="H17" s="41" t="s">
        <v>0</v>
      </c>
      <c r="I17" s="42" t="s">
        <v>1</v>
      </c>
      <c r="J17" s="42"/>
      <c r="K17" s="37" t="s">
        <v>0</v>
      </c>
      <c r="L17" s="39" t="s">
        <v>1</v>
      </c>
      <c r="M17" s="40"/>
    </row>
    <row r="18" spans="1:13" ht="38.25" x14ac:dyDescent="0.25">
      <c r="A18" s="41"/>
      <c r="B18" s="41"/>
      <c r="C18" s="18" t="s">
        <v>14</v>
      </c>
      <c r="D18" s="18" t="s">
        <v>15</v>
      </c>
      <c r="E18" s="41"/>
      <c r="F18" s="18" t="s">
        <v>14</v>
      </c>
      <c r="G18" s="18" t="s">
        <v>15</v>
      </c>
      <c r="H18" s="41"/>
      <c r="I18" s="18" t="s">
        <v>14</v>
      </c>
      <c r="J18" s="18" t="s">
        <v>15</v>
      </c>
      <c r="K18" s="38"/>
      <c r="L18" s="18" t="s">
        <v>14</v>
      </c>
      <c r="M18" s="18" t="s">
        <v>15</v>
      </c>
    </row>
    <row r="19" spans="1:13" ht="121.15" customHeight="1" x14ac:dyDescent="0.25">
      <c r="A19" s="21" t="s">
        <v>18</v>
      </c>
      <c r="B19" s="26">
        <f t="shared" ref="B19:B28" si="0">SUM(C19:D19)</f>
        <v>4474</v>
      </c>
      <c r="C19" s="27">
        <v>1238</v>
      </c>
      <c r="D19" s="27">
        <v>3236</v>
      </c>
      <c r="E19" s="26">
        <f t="shared" ref="E19:E28" si="1">SUM(F19:G19)</f>
        <v>4474</v>
      </c>
      <c r="F19" s="27">
        <v>1238</v>
      </c>
      <c r="G19" s="27">
        <v>3236</v>
      </c>
      <c r="H19" s="26">
        <f t="shared" ref="H19:H28" si="2">SUM(I19:J19)</f>
        <v>4474</v>
      </c>
      <c r="I19" s="27">
        <v>1238</v>
      </c>
      <c r="J19" s="27">
        <v>3236</v>
      </c>
      <c r="K19" s="30">
        <f>H19/B19</f>
        <v>1</v>
      </c>
      <c r="L19" s="32">
        <f>I19/F19</f>
        <v>1</v>
      </c>
      <c r="M19" s="32">
        <f>J19/G19</f>
        <v>1</v>
      </c>
    </row>
    <row r="20" spans="1:13" ht="40.15" customHeight="1" x14ac:dyDescent="0.25">
      <c r="A20" s="22" t="s">
        <v>19</v>
      </c>
      <c r="B20" s="26">
        <f t="shared" si="0"/>
        <v>483</v>
      </c>
      <c r="C20" s="27">
        <v>403</v>
      </c>
      <c r="D20" s="27">
        <v>80</v>
      </c>
      <c r="E20" s="26">
        <f t="shared" si="1"/>
        <v>483</v>
      </c>
      <c r="F20" s="27">
        <v>403</v>
      </c>
      <c r="G20" s="27">
        <v>80</v>
      </c>
      <c r="H20" s="26">
        <f t="shared" si="2"/>
        <v>483</v>
      </c>
      <c r="I20" s="27">
        <v>403</v>
      </c>
      <c r="J20" s="27">
        <v>80</v>
      </c>
      <c r="K20" s="30">
        <f t="shared" ref="K20:K28" si="3">H20/B20</f>
        <v>1</v>
      </c>
      <c r="L20" s="32">
        <f t="shared" ref="L20:L29" si="4">I20/F20</f>
        <v>1</v>
      </c>
      <c r="M20" s="32">
        <f t="shared" ref="M20:M27" si="5">J20/G20</f>
        <v>1</v>
      </c>
    </row>
    <row r="21" spans="1:13" ht="27" customHeight="1" x14ac:dyDescent="0.25">
      <c r="A21" s="22" t="s">
        <v>20</v>
      </c>
      <c r="B21" s="26">
        <f t="shared" si="0"/>
        <v>341</v>
      </c>
      <c r="C21" s="27">
        <v>159</v>
      </c>
      <c r="D21" s="27">
        <v>182</v>
      </c>
      <c r="E21" s="26">
        <f t="shared" si="1"/>
        <v>341</v>
      </c>
      <c r="F21" s="27">
        <v>159</v>
      </c>
      <c r="G21" s="27">
        <v>182</v>
      </c>
      <c r="H21" s="26">
        <f t="shared" si="2"/>
        <v>340</v>
      </c>
      <c r="I21" s="27">
        <v>158</v>
      </c>
      <c r="J21" s="27">
        <v>182</v>
      </c>
      <c r="K21" s="30">
        <f>H21/B21</f>
        <v>0.99706744868035191</v>
      </c>
      <c r="L21" s="32">
        <f>I21/F21</f>
        <v>0.99371069182389937</v>
      </c>
      <c r="M21" s="32">
        <f t="shared" si="5"/>
        <v>1</v>
      </c>
    </row>
    <row r="22" spans="1:13" ht="67.900000000000006" customHeight="1" x14ac:dyDescent="0.25">
      <c r="A22" s="22" t="s">
        <v>21</v>
      </c>
      <c r="B22" s="26">
        <f t="shared" si="0"/>
        <v>4439</v>
      </c>
      <c r="C22" s="27">
        <v>179</v>
      </c>
      <c r="D22" s="27">
        <v>4260</v>
      </c>
      <c r="E22" s="26">
        <f t="shared" si="1"/>
        <v>4439</v>
      </c>
      <c r="F22" s="27">
        <v>179</v>
      </c>
      <c r="G22" s="27">
        <v>4260</v>
      </c>
      <c r="H22" s="26">
        <f t="shared" si="2"/>
        <v>4439</v>
      </c>
      <c r="I22" s="27">
        <v>179</v>
      </c>
      <c r="J22" s="27">
        <v>4260</v>
      </c>
      <c r="K22" s="30">
        <f t="shared" si="3"/>
        <v>1</v>
      </c>
      <c r="L22" s="32">
        <f t="shared" si="4"/>
        <v>1</v>
      </c>
      <c r="M22" s="32">
        <f t="shared" si="5"/>
        <v>1</v>
      </c>
    </row>
    <row r="23" spans="1:13" ht="30.6" customHeight="1" x14ac:dyDescent="0.25">
      <c r="A23" s="22" t="s">
        <v>22</v>
      </c>
      <c r="B23" s="26">
        <f t="shared" si="0"/>
        <v>300</v>
      </c>
      <c r="C23" s="27"/>
      <c r="D23" s="27">
        <v>300</v>
      </c>
      <c r="E23" s="26">
        <f t="shared" si="1"/>
        <v>300</v>
      </c>
      <c r="F23" s="27"/>
      <c r="G23" s="27">
        <v>300</v>
      </c>
      <c r="H23" s="26">
        <f t="shared" si="2"/>
        <v>300</v>
      </c>
      <c r="I23" s="27"/>
      <c r="J23" s="27">
        <v>300</v>
      </c>
      <c r="K23" s="30">
        <f t="shared" si="3"/>
        <v>1</v>
      </c>
      <c r="L23" s="32"/>
      <c r="M23" s="32">
        <f t="shared" si="5"/>
        <v>1</v>
      </c>
    </row>
    <row r="24" spans="1:13" ht="30.6" customHeight="1" x14ac:dyDescent="0.25">
      <c r="A24" s="22" t="s">
        <v>23</v>
      </c>
      <c r="B24" s="26">
        <f t="shared" si="0"/>
        <v>200</v>
      </c>
      <c r="C24" s="27">
        <v>100</v>
      </c>
      <c r="D24" s="27">
        <v>100</v>
      </c>
      <c r="E24" s="26">
        <f t="shared" si="1"/>
        <v>200</v>
      </c>
      <c r="F24" s="27">
        <v>100</v>
      </c>
      <c r="G24" s="27">
        <v>100</v>
      </c>
      <c r="H24" s="26">
        <f t="shared" si="2"/>
        <v>200</v>
      </c>
      <c r="I24" s="27">
        <v>100</v>
      </c>
      <c r="J24" s="27">
        <v>100</v>
      </c>
      <c r="K24" s="30">
        <f t="shared" si="3"/>
        <v>1</v>
      </c>
      <c r="L24" s="32">
        <f t="shared" si="4"/>
        <v>1</v>
      </c>
      <c r="M24" s="32">
        <f t="shared" si="5"/>
        <v>1</v>
      </c>
    </row>
    <row r="25" spans="1:13" ht="39.6" customHeight="1" x14ac:dyDescent="0.25">
      <c r="A25" s="22" t="s">
        <v>24</v>
      </c>
      <c r="B25" s="26">
        <f t="shared" si="0"/>
        <v>215</v>
      </c>
      <c r="C25" s="27">
        <v>115</v>
      </c>
      <c r="D25" s="27">
        <v>100</v>
      </c>
      <c r="E25" s="26">
        <f t="shared" si="1"/>
        <v>215</v>
      </c>
      <c r="F25" s="27">
        <v>115</v>
      </c>
      <c r="G25" s="27">
        <v>100</v>
      </c>
      <c r="H25" s="26">
        <f t="shared" si="2"/>
        <v>215</v>
      </c>
      <c r="I25" s="27">
        <v>115</v>
      </c>
      <c r="J25" s="27">
        <v>100</v>
      </c>
      <c r="K25" s="30">
        <f t="shared" si="3"/>
        <v>1</v>
      </c>
      <c r="L25" s="32">
        <f t="shared" si="4"/>
        <v>1</v>
      </c>
      <c r="M25" s="32">
        <f t="shared" si="5"/>
        <v>1</v>
      </c>
    </row>
    <row r="26" spans="1:13" ht="18" customHeight="1" x14ac:dyDescent="0.25">
      <c r="A26" s="23" t="s">
        <v>25</v>
      </c>
      <c r="B26" s="26">
        <f t="shared" si="0"/>
        <v>200</v>
      </c>
      <c r="C26" s="27"/>
      <c r="D26" s="27">
        <v>200</v>
      </c>
      <c r="E26" s="26">
        <f t="shared" si="1"/>
        <v>200</v>
      </c>
      <c r="F26" s="27"/>
      <c r="G26" s="27">
        <v>200</v>
      </c>
      <c r="H26" s="26">
        <f t="shared" si="2"/>
        <v>200</v>
      </c>
      <c r="I26" s="27"/>
      <c r="J26" s="27">
        <v>200</v>
      </c>
      <c r="K26" s="30">
        <f t="shared" si="3"/>
        <v>1</v>
      </c>
      <c r="L26" s="32"/>
      <c r="M26" s="32">
        <f t="shared" si="5"/>
        <v>1</v>
      </c>
    </row>
    <row r="27" spans="1:13" ht="36" customHeight="1" x14ac:dyDescent="0.25">
      <c r="A27" s="22" t="s">
        <v>26</v>
      </c>
      <c r="B27" s="26">
        <f t="shared" si="0"/>
        <v>598</v>
      </c>
      <c r="C27" s="27">
        <v>56</v>
      </c>
      <c r="D27" s="27">
        <v>542</v>
      </c>
      <c r="E27" s="26">
        <f t="shared" si="1"/>
        <v>598</v>
      </c>
      <c r="F27" s="27">
        <v>56</v>
      </c>
      <c r="G27" s="27">
        <v>542</v>
      </c>
      <c r="H27" s="26">
        <f t="shared" si="2"/>
        <v>598</v>
      </c>
      <c r="I27" s="27">
        <v>56</v>
      </c>
      <c r="J27" s="27">
        <v>542</v>
      </c>
      <c r="K27" s="30">
        <f t="shared" si="3"/>
        <v>1</v>
      </c>
      <c r="L27" s="32">
        <f t="shared" si="4"/>
        <v>1</v>
      </c>
      <c r="M27" s="32">
        <f t="shared" si="5"/>
        <v>1</v>
      </c>
    </row>
    <row r="28" spans="1:13" x14ac:dyDescent="0.25">
      <c r="A28" s="22" t="s">
        <v>27</v>
      </c>
      <c r="B28" s="26">
        <f t="shared" si="0"/>
        <v>750</v>
      </c>
      <c r="C28" s="27">
        <v>750</v>
      </c>
      <c r="D28" s="27"/>
      <c r="E28" s="26">
        <f t="shared" si="1"/>
        <v>750</v>
      </c>
      <c r="F28" s="27">
        <v>750</v>
      </c>
      <c r="G28" s="27"/>
      <c r="H28" s="26">
        <f t="shared" si="2"/>
        <v>750</v>
      </c>
      <c r="I28" s="27">
        <v>750</v>
      </c>
      <c r="J28" s="27"/>
      <c r="K28" s="30">
        <f t="shared" si="3"/>
        <v>1</v>
      </c>
      <c r="L28" s="32">
        <f t="shared" si="4"/>
        <v>1</v>
      </c>
      <c r="M28" s="32"/>
    </row>
    <row r="29" spans="1:13" x14ac:dyDescent="0.25">
      <c r="A29" s="5" t="s">
        <v>2</v>
      </c>
      <c r="B29" s="26">
        <f t="shared" ref="B29:J29" si="6">SUM(B19:B28)</f>
        <v>12000</v>
      </c>
      <c r="C29" s="26">
        <f t="shared" si="6"/>
        <v>3000</v>
      </c>
      <c r="D29" s="26">
        <f t="shared" si="6"/>
        <v>9000</v>
      </c>
      <c r="E29" s="26">
        <f t="shared" si="6"/>
        <v>12000</v>
      </c>
      <c r="F29" s="26">
        <f t="shared" ref="F29" si="7">SUM(F19:F28)</f>
        <v>3000</v>
      </c>
      <c r="G29" s="26">
        <f t="shared" si="6"/>
        <v>9000</v>
      </c>
      <c r="H29" s="26">
        <f t="shared" si="6"/>
        <v>11999</v>
      </c>
      <c r="I29" s="26">
        <f t="shared" ref="I29" si="8">SUM(I19:I28)</f>
        <v>2999</v>
      </c>
      <c r="J29" s="26">
        <f t="shared" si="6"/>
        <v>9000</v>
      </c>
      <c r="K29" s="30">
        <f>H29/B29</f>
        <v>0.99991666666666668</v>
      </c>
      <c r="L29" s="32">
        <f t="shared" si="4"/>
        <v>0.9996666666666667</v>
      </c>
      <c r="M29" s="32">
        <f>J29/G29</f>
        <v>1</v>
      </c>
    </row>
    <row r="30" spans="1:13" x14ac:dyDescent="0.25">
      <c r="A30" s="13" t="s">
        <v>8</v>
      </c>
      <c r="B30" s="15">
        <f>SUM(C30:D30)</f>
        <v>1</v>
      </c>
      <c r="C30" s="16">
        <f>C29/B29</f>
        <v>0.25</v>
      </c>
      <c r="D30" s="16">
        <f>D29/B29</f>
        <v>0.75</v>
      </c>
      <c r="E30" s="15">
        <f>SUM(F30:G30)</f>
        <v>1</v>
      </c>
      <c r="F30" s="16">
        <f>F29/E29</f>
        <v>0.25</v>
      </c>
      <c r="G30" s="16">
        <f>G29/E29</f>
        <v>0.75</v>
      </c>
      <c r="H30" s="33">
        <f>SUM(I30:J30)</f>
        <v>1</v>
      </c>
      <c r="I30" s="31">
        <f>I29/H29</f>
        <v>0.24993749479123259</v>
      </c>
      <c r="J30" s="31">
        <f>J29/H29</f>
        <v>0.75006250520876738</v>
      </c>
      <c r="K30" s="28"/>
      <c r="L30" s="29"/>
      <c r="M30" s="29"/>
    </row>
    <row r="31" spans="1:13" x14ac:dyDescent="0.25">
      <c r="A31" s="10" t="s">
        <v>7</v>
      </c>
      <c r="B31" s="14">
        <f>B13-B29</f>
        <v>0</v>
      </c>
      <c r="E31" s="14">
        <f>E13-E29</f>
        <v>0</v>
      </c>
      <c r="H31" s="14">
        <f>H13-H29</f>
        <v>0</v>
      </c>
    </row>
    <row r="34" spans="1:1" x14ac:dyDescent="0.25">
      <c r="A34" s="17"/>
    </row>
  </sheetData>
  <mergeCells count="29">
    <mergeCell ref="B16:D16"/>
    <mergeCell ref="A10:A12"/>
    <mergeCell ref="E11:E12"/>
    <mergeCell ref="H11:H12"/>
    <mergeCell ref="H16:J16"/>
    <mergeCell ref="A16:A18"/>
    <mergeCell ref="B10:D10"/>
    <mergeCell ref="C17:D17"/>
    <mergeCell ref="B17:B18"/>
    <mergeCell ref="C11:D11"/>
    <mergeCell ref="F11:G11"/>
    <mergeCell ref="A5:M5"/>
    <mergeCell ref="E10:G10"/>
    <mergeCell ref="H10:J10"/>
    <mergeCell ref="K10:M10"/>
    <mergeCell ref="B11:B12"/>
    <mergeCell ref="A6:M6"/>
    <mergeCell ref="I11:J11"/>
    <mergeCell ref="A7:M7"/>
    <mergeCell ref="K11:K12"/>
    <mergeCell ref="L11:M11"/>
    <mergeCell ref="K16:M16"/>
    <mergeCell ref="K17:K18"/>
    <mergeCell ref="L17:M17"/>
    <mergeCell ref="E16:G16"/>
    <mergeCell ref="E17:E18"/>
    <mergeCell ref="F17:G17"/>
    <mergeCell ref="H17:H18"/>
    <mergeCell ref="I17:J17"/>
  </mergeCells>
  <pageMargins left="0.31496062992125984" right="0.31496062992125984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Logina</cp:lastModifiedBy>
  <cp:lastPrinted>2019-02-08T13:32:08Z</cp:lastPrinted>
  <dcterms:created xsi:type="dcterms:W3CDTF">2014-01-23T10:43:45Z</dcterms:created>
  <dcterms:modified xsi:type="dcterms:W3CDTF">2019-02-21T11:58:46Z</dcterms:modified>
</cp:coreProperties>
</file>