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_domes_sēdes_publicēšana\x\"/>
    </mc:Choice>
  </mc:AlternateContent>
  <bookViews>
    <workbookView xWindow="0" yWindow="0" windowWidth="19200" windowHeight="9792"/>
  </bookViews>
  <sheets>
    <sheet name="ieteicamais variants" sheetId="2" r:id="rId1"/>
  </sheets>
  <definedNames>
    <definedName name="_xlnm.Print_Area" localSheetId="0">'ieteicamais variants'!$A$1:$L$57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L14" i="2"/>
  <c r="K12" i="2"/>
  <c r="E12" i="2" l="1"/>
  <c r="D12" i="2"/>
  <c r="K21" i="2"/>
  <c r="K20" i="2" s="1"/>
  <c r="E22" i="2"/>
  <c r="E21" i="2" s="1"/>
  <c r="F22" i="2"/>
  <c r="F21" i="2" s="1"/>
  <c r="G22" i="2"/>
  <c r="H22" i="2"/>
  <c r="I22" i="2"/>
  <c r="I21" i="2" s="1"/>
  <c r="J22" i="2"/>
  <c r="J21" i="2" s="1"/>
  <c r="J20" i="2" s="1"/>
  <c r="E27" i="2"/>
  <c r="F27" i="2"/>
  <c r="G27" i="2"/>
  <c r="G21" i="2" s="1"/>
  <c r="H27" i="2"/>
  <c r="H21" i="2" s="1"/>
  <c r="H20" i="2" s="1"/>
  <c r="I27" i="2"/>
  <c r="J27" i="2"/>
  <c r="K27" i="2"/>
  <c r="D27" i="2"/>
  <c r="D21" i="2" s="1"/>
  <c r="L39" i="2"/>
  <c r="K38" i="2"/>
  <c r="K32" i="2" s="1"/>
  <c r="J38" i="2"/>
  <c r="J32" i="2" s="1"/>
  <c r="H32" i="2"/>
  <c r="E38" i="2"/>
  <c r="F38" i="2"/>
  <c r="G38" i="2"/>
  <c r="G32" i="2" s="1"/>
  <c r="H38" i="2"/>
  <c r="I38" i="2"/>
  <c r="D38" i="2"/>
  <c r="E33" i="2"/>
  <c r="E32" i="2" s="1"/>
  <c r="F33" i="2"/>
  <c r="F32" i="2" s="1"/>
  <c r="G33" i="2"/>
  <c r="H33" i="2"/>
  <c r="I33" i="2"/>
  <c r="I32" i="2" s="1"/>
  <c r="J33" i="2"/>
  <c r="D33" i="2"/>
  <c r="D32" i="2" s="1"/>
  <c r="L42" i="2"/>
  <c r="L40" i="2"/>
  <c r="L41" i="2"/>
  <c r="L31" i="2"/>
  <c r="L28" i="2"/>
  <c r="L29" i="2"/>
  <c r="L30" i="2"/>
  <c r="I20" i="2" l="1"/>
  <c r="G20" i="2"/>
  <c r="E20" i="2"/>
  <c r="D20" i="2"/>
  <c r="F20" i="2"/>
  <c r="L38" i="2"/>
  <c r="L27" i="2"/>
  <c r="L26" i="2"/>
  <c r="L25" i="2"/>
  <c r="L24" i="2"/>
  <c r="L23" i="2"/>
  <c r="L22" i="2" s="1"/>
  <c r="L21" i="2" s="1"/>
  <c r="L17" i="2" l="1"/>
  <c r="L16" i="2"/>
  <c r="L15" i="2"/>
  <c r="J12" i="2"/>
  <c r="I12" i="2"/>
  <c r="H12" i="2"/>
  <c r="G12" i="2"/>
  <c r="F12" i="2"/>
  <c r="L12" i="2" s="1"/>
  <c r="L37" i="2"/>
  <c r="L36" i="2"/>
  <c r="L35" i="2"/>
  <c r="L34" i="2"/>
  <c r="L33" i="2" s="1"/>
  <c r="L32" i="2" s="1"/>
  <c r="L20" i="2" s="1"/>
  <c r="L18" i="2" l="1"/>
  <c r="L43" i="2"/>
  <c r="K19" i="2"/>
  <c r="J19" i="2"/>
  <c r="G19" i="2"/>
  <c r="I19" i="2"/>
  <c r="D19" i="2"/>
  <c r="H19" i="2"/>
  <c r="E19" i="2"/>
  <c r="F19" i="2"/>
  <c r="L44" i="2" l="1"/>
  <c r="L19" i="2"/>
</calcChain>
</file>

<file path=xl/sharedStrings.xml><?xml version="1.0" encoding="utf-8"?>
<sst xmlns="http://schemas.openxmlformats.org/spreadsheetml/2006/main" count="69" uniqueCount="57">
  <si>
    <t>N.p.k.</t>
  </si>
  <si>
    <t>Tāmes pozīcijas</t>
  </si>
  <si>
    <t>KOPĀ</t>
  </si>
  <si>
    <t>Projekta iesniedzēja finansējums</t>
  </si>
  <si>
    <t>Citu atbalstītāju finasējums EUR</t>
  </si>
  <si>
    <t>Sadarbības partneru finansējums</t>
  </si>
  <si>
    <t>Pašvaldības līdzfinansējums</t>
  </si>
  <si>
    <t>FINANSĒJUMS KOPĀ %</t>
  </si>
  <si>
    <t>_______________________________________</t>
  </si>
  <si>
    <t>Ieņēmumi no koncerta biļetēm</t>
  </si>
  <si>
    <t>Tāmes pozīciju pamatojums</t>
  </si>
  <si>
    <r>
      <t>IZDEVUMI,</t>
    </r>
    <r>
      <rPr>
        <b/>
        <sz val="10"/>
        <color rgb="FFFF0000"/>
        <rFont val="Times New Roman"/>
        <family val="1"/>
        <charset val="186"/>
      </rPr>
      <t xml:space="preserve"> t.sk. nodokļi</t>
    </r>
  </si>
  <si>
    <t>Kur pasākums tiks reklamēts? Izmaksas katrā no reklāmas veidiem. Pakalpojums?</t>
  </si>
  <si>
    <t>800 skatītāji x 20 EUR; 80 skatītāji x 10 EUR</t>
  </si>
  <si>
    <t>(projekta nosaukums, īstenošanas datums, vieta)</t>
  </si>
  <si>
    <r>
      <t>TĀME (</t>
    </r>
    <r>
      <rPr>
        <b/>
        <sz val="14"/>
        <color rgb="FFFF0000"/>
        <rFont val="Times New Roman"/>
        <family val="1"/>
        <charset val="186"/>
      </rPr>
      <t>PARAUGS)</t>
    </r>
  </si>
  <si>
    <t>!!!Minētās pozīcijas un izmaksas ir tikai paraugs!</t>
  </si>
  <si>
    <r>
      <t xml:space="preserve">** </t>
    </r>
    <r>
      <rPr>
        <sz val="9"/>
        <color rgb="FFFF0000"/>
        <rFont val="Times New Roman"/>
        <family val="1"/>
        <charset val="186"/>
      </rPr>
      <t>ja projekta pieteicējs ir Pievienotās vērtības nodokļa reģistrā reģistrēta persona, tad Pievienotās vērtības nodoklis ir neatbalstāma izmaksa. Šādā gadījumā Pievienotās vērtības nodokli sedz citi finanšu avoti</t>
    </r>
  </si>
  <si>
    <r>
      <t>IEŅĒMUMI</t>
    </r>
    <r>
      <rPr>
        <b/>
        <sz val="10"/>
        <color rgb="FFFF0000"/>
        <rFont val="Times New Roman"/>
        <family val="1"/>
        <charset val="186"/>
      </rPr>
      <t>*</t>
    </r>
    <r>
      <rPr>
        <b/>
        <sz val="10"/>
        <color theme="1"/>
        <rFont val="Times New Roman"/>
        <family val="1"/>
        <charset val="186"/>
      </rPr>
      <t>, t.sk.:</t>
    </r>
  </si>
  <si>
    <t>Projekta iesniedzēja paraksts un atšifrējums</t>
  </si>
  <si>
    <t>Ieņēmumi no atgrieztā PVN</t>
  </si>
  <si>
    <t>Neattiecināmie izdevumi</t>
  </si>
  <si>
    <t>Peļņa</t>
  </si>
  <si>
    <t>Ieņēmumi pret izdevumiem, %</t>
  </si>
  <si>
    <t>Prognozējamais ieturamais PVN priekšnodoklis</t>
  </si>
  <si>
    <t>1.1.</t>
  </si>
  <si>
    <t>Autoratlīdzība</t>
  </si>
  <si>
    <t>1.2.</t>
  </si>
  <si>
    <t>Pakalpojumi</t>
  </si>
  <si>
    <t>2.1.</t>
  </si>
  <si>
    <t>2.2.</t>
  </si>
  <si>
    <t>X</t>
  </si>
  <si>
    <t>1.1.1.</t>
  </si>
  <si>
    <t>1.1.2.</t>
  </si>
  <si>
    <t>1.1.3.</t>
  </si>
  <si>
    <t>1.1.4.</t>
  </si>
  <si>
    <t>1.2.1.</t>
  </si>
  <si>
    <t>1.2.2.</t>
  </si>
  <si>
    <t>1.2.3.</t>
  </si>
  <si>
    <t>1.2.4.</t>
  </si>
  <si>
    <t>2.1.1.</t>
  </si>
  <si>
    <t>2.1.2.</t>
  </si>
  <si>
    <t>2.1.3.</t>
  </si>
  <si>
    <t>2.1.4.</t>
  </si>
  <si>
    <t>2.2.1.</t>
  </si>
  <si>
    <t>2.2.2.</t>
  </si>
  <si>
    <t>2.2.3.</t>
  </si>
  <si>
    <t>2.2.4.</t>
  </si>
  <si>
    <t>*** Attiecināmos izdevumos iekļauj tikai tādas pozīcijas, kuru apmaksa nav veikta līdz projekta iesniegšanai</t>
  </si>
  <si>
    <t>Attiecināmie izdevumi***</t>
  </si>
  <si>
    <r>
      <t xml:space="preserve">Pašvaldības līdzfinansējums EUR </t>
    </r>
    <r>
      <rPr>
        <b/>
        <sz val="10"/>
        <color rgb="FFFF0000"/>
        <rFont val="Times New Roman"/>
        <family val="1"/>
        <charset val="186"/>
      </rPr>
      <t>(bez PVN)**</t>
    </r>
  </si>
  <si>
    <t>* Ieņēmumus veido finansējuma avoti, piemēram, projekta iesniedzēja finansējums, sadarbības partneru finansējums, valsts finansējums, Valsts Kultūrkapitāla fonda finansējums, ziedojumi, Pašvaldības līdzfinansējums, biļešu ieņēmumi.</t>
  </si>
  <si>
    <t>3.pielikums Jūrmalas pilsētas domes</t>
  </si>
  <si>
    <t>2020.gada 26.novembra nolikumam Nr.48</t>
  </si>
  <si>
    <t>(protokols Nr.21, 19.punkts)</t>
  </si>
  <si>
    <t>Grozīts ar domes 2022.gada 5.maija 39.nolikumu</t>
  </si>
  <si>
    <t xml:space="preserve">Jūrmalas valstspilsētas pašvaldības projektu konkursa  „Radošuma un kultūras izpausmju daudzveidības veicināšana Jūrmalā”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</si>
</sst>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\-0.00\ "/>
  </numFmts>
  <fonts count="24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0" xfId="0" applyFont="1"/>
    <xf numFmtId="0" fontId="14" fillId="0" borderId="2" xfId="0" applyFont="1" applyBorder="1" applyAlignment="1">
      <alignment vertical="center" wrapText="1"/>
    </xf>
    <xf numFmtId="0" fontId="8" fillId="0" borderId="0" xfId="0" applyFont="1"/>
    <xf numFmtId="2" fontId="2" fillId="0" borderId="6" xfId="0" applyNumberFormat="1" applyFont="1" applyBorder="1" applyAlignment="1">
      <alignment horizontal="right"/>
    </xf>
    <xf numFmtId="2" fontId="2" fillId="0" borderId="6" xfId="0" applyNumberFormat="1" applyFont="1" applyBorder="1"/>
    <xf numFmtId="2" fontId="3" fillId="0" borderId="2" xfId="0" applyNumberFormat="1" applyFont="1" applyBorder="1"/>
    <xf numFmtId="2" fontId="3" fillId="0" borderId="2" xfId="0" applyNumberFormat="1" applyFont="1" applyFill="1" applyBorder="1" applyAlignment="1">
      <alignment horizontal="right"/>
    </xf>
    <xf numFmtId="2" fontId="13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8" fillId="0" borderId="2" xfId="0" applyNumberFormat="1" applyFont="1" applyBorder="1" applyAlignment="1">
      <alignment wrapText="1"/>
    </xf>
    <xf numFmtId="2" fontId="0" fillId="0" borderId="2" xfId="0" applyNumberFormat="1" applyBorder="1"/>
    <xf numFmtId="0" fontId="18" fillId="0" borderId="0" xfId="0" applyFont="1"/>
    <xf numFmtId="9" fontId="3" fillId="0" borderId="3" xfId="1" applyFont="1" applyBorder="1" applyAlignment="1">
      <alignment horizontal="right"/>
    </xf>
    <xf numFmtId="9" fontId="3" fillId="0" borderId="3" xfId="1" applyFont="1" applyBorder="1"/>
    <xf numFmtId="0" fontId="6" fillId="0" borderId="0" xfId="0" applyFont="1" applyAlignment="1">
      <alignment horizontal="center"/>
    </xf>
    <xf numFmtId="0" fontId="19" fillId="0" borderId="0" xfId="0" applyFont="1"/>
    <xf numFmtId="0" fontId="6" fillId="2" borderId="0" xfId="0" applyFont="1" applyFill="1"/>
    <xf numFmtId="0" fontId="3" fillId="3" borderId="2" xfId="0" applyFont="1" applyFill="1" applyBorder="1" applyAlignment="1">
      <alignment horizontal="center" vertical="center"/>
    </xf>
    <xf numFmtId="2" fontId="3" fillId="3" borderId="2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9" fontId="6" fillId="0" borderId="0" xfId="0" applyNumberFormat="1" applyFont="1" applyFill="1" applyBorder="1"/>
    <xf numFmtId="0" fontId="0" fillId="0" borderId="0" xfId="0" applyFill="1"/>
    <xf numFmtId="0" fontId="3" fillId="3" borderId="2" xfId="0" applyFont="1" applyFill="1" applyBorder="1" applyAlignment="1">
      <alignment vertical="center" wrapText="1"/>
    </xf>
    <xf numFmtId="2" fontId="2" fillId="0" borderId="2" xfId="0" applyNumberFormat="1" applyFont="1" applyBorder="1"/>
    <xf numFmtId="9" fontId="2" fillId="0" borderId="7" xfId="1" applyFont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2" fontId="2" fillId="0" borderId="11" xfId="0" applyNumberFormat="1" applyFont="1" applyBorder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horizontal="right"/>
    </xf>
    <xf numFmtId="2" fontId="14" fillId="3" borderId="2" xfId="0" applyNumberFormat="1" applyFont="1" applyFill="1" applyBorder="1" applyAlignment="1">
      <alignment wrapText="1"/>
    </xf>
    <xf numFmtId="2" fontId="7" fillId="3" borderId="2" xfId="0" applyNumberFormat="1" applyFont="1" applyFill="1" applyBorder="1"/>
    <xf numFmtId="9" fontId="7" fillId="3" borderId="2" xfId="0" applyNumberFormat="1" applyFont="1" applyFill="1" applyBorder="1"/>
    <xf numFmtId="0" fontId="20" fillId="0" borderId="2" xfId="0" applyFont="1" applyFill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2" fontId="3" fillId="3" borderId="2" xfId="0" applyNumberFormat="1" applyFont="1" applyFill="1" applyBorder="1" applyAlignment="1">
      <alignment horizontal="center"/>
    </xf>
    <xf numFmtId="164" fontId="3" fillId="0" borderId="2" xfId="0" applyNumberFormat="1" applyFont="1" applyBorder="1"/>
    <xf numFmtId="2" fontId="3" fillId="3" borderId="2" xfId="0" applyNumberFormat="1" applyFont="1" applyFill="1" applyBorder="1" applyAlignment="1">
      <alignment horizontal="right"/>
    </xf>
    <xf numFmtId="2" fontId="13" fillId="0" borderId="2" xfId="0" applyNumberFormat="1" applyFont="1" applyBorder="1" applyAlignment="1">
      <alignment wrapText="1"/>
    </xf>
    <xf numFmtId="2" fontId="3" fillId="0" borderId="2" xfId="0" applyNumberFormat="1" applyFont="1" applyFill="1" applyBorder="1" applyAlignment="1">
      <alignment horizontal="center"/>
    </xf>
    <xf numFmtId="2" fontId="0" fillId="0" borderId="0" xfId="0" applyNumberFormat="1"/>
    <xf numFmtId="0" fontId="11" fillId="0" borderId="0" xfId="0" applyFont="1"/>
    <xf numFmtId="0" fontId="22" fillId="0" borderId="0" xfId="0" applyFont="1"/>
    <xf numFmtId="0" fontId="7" fillId="3" borderId="2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6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Normal="100" zoomScaleSheetLayoutView="100" workbookViewId="0">
      <selection activeCell="L1" sqref="L1"/>
    </sheetView>
  </sheetViews>
  <sheetFormatPr defaultRowHeight="14.4" x14ac:dyDescent="0.3"/>
  <cols>
    <col min="1" max="1" width="4.5546875" customWidth="1"/>
    <col min="2" max="3" width="29" customWidth="1"/>
    <col min="4" max="4" width="13.6640625" customWidth="1"/>
    <col min="5" max="5" width="14.33203125" customWidth="1"/>
    <col min="6" max="10" width="11.44140625" customWidth="1"/>
    <col min="11" max="11" width="12.6640625" customWidth="1"/>
    <col min="12" max="12" width="10.6640625" customWidth="1"/>
  </cols>
  <sheetData>
    <row r="1" spans="1:16" ht="15.6" x14ac:dyDescent="0.3">
      <c r="H1" s="9"/>
      <c r="L1" s="83" t="s">
        <v>52</v>
      </c>
    </row>
    <row r="2" spans="1:16" ht="15.6" x14ac:dyDescent="0.3">
      <c r="H2" s="30"/>
      <c r="I2" s="9"/>
      <c r="J2" s="9"/>
      <c r="K2" s="9"/>
      <c r="L2" s="83" t="s">
        <v>53</v>
      </c>
    </row>
    <row r="3" spans="1:16" ht="15.6" x14ac:dyDescent="0.3">
      <c r="H3" s="30"/>
      <c r="I3" s="9"/>
      <c r="J3" s="9"/>
      <c r="K3" s="9"/>
      <c r="L3" s="83" t="s">
        <v>54</v>
      </c>
    </row>
    <row r="4" spans="1:16" ht="15.6" x14ac:dyDescent="0.3">
      <c r="H4" s="31"/>
      <c r="I4" s="31"/>
      <c r="J4" s="31"/>
      <c r="K4" s="31"/>
      <c r="L4" s="84" t="s">
        <v>55</v>
      </c>
    </row>
    <row r="5" spans="1:16" ht="15.6" x14ac:dyDescent="0.3">
      <c r="B5" s="76" t="s">
        <v>56</v>
      </c>
      <c r="C5" s="76"/>
      <c r="D5" s="76"/>
      <c r="E5" s="76"/>
      <c r="F5" s="76"/>
      <c r="G5" s="76"/>
      <c r="H5" s="76"/>
    </row>
    <row r="6" spans="1:16" ht="15.6" x14ac:dyDescent="0.3">
      <c r="B6" s="29"/>
      <c r="C6" s="82"/>
      <c r="D6" s="82"/>
      <c r="E6" s="82"/>
      <c r="F6" s="82"/>
      <c r="G6" s="82"/>
      <c r="H6" s="29"/>
    </row>
    <row r="7" spans="1:16" ht="16.2" x14ac:dyDescent="0.35">
      <c r="B7" s="77" t="s">
        <v>14</v>
      </c>
      <c r="C7" s="76"/>
      <c r="D7" s="76"/>
      <c r="E7" s="76"/>
      <c r="F7" s="76"/>
      <c r="G7" s="76"/>
      <c r="H7" s="76"/>
      <c r="I7" s="3"/>
    </row>
    <row r="8" spans="1:16" ht="17.399999999999999" x14ac:dyDescent="0.3">
      <c r="B8" s="78" t="s">
        <v>15</v>
      </c>
      <c r="C8" s="78"/>
      <c r="D8" s="78"/>
      <c r="E8" s="78"/>
      <c r="F8" s="78"/>
      <c r="G8" s="78"/>
      <c r="H8" s="78"/>
      <c r="I8" s="4"/>
    </row>
    <row r="9" spans="1:16" x14ac:dyDescent="0.3">
      <c r="L9" s="6"/>
    </row>
    <row r="10" spans="1:16" ht="15" customHeight="1" x14ac:dyDescent="0.3">
      <c r="A10" s="71" t="s">
        <v>0</v>
      </c>
      <c r="B10" s="71" t="s">
        <v>1</v>
      </c>
      <c r="C10" s="71" t="s">
        <v>10</v>
      </c>
      <c r="D10" s="71" t="s">
        <v>3</v>
      </c>
      <c r="E10" s="71" t="s">
        <v>50</v>
      </c>
      <c r="F10" s="79" t="s">
        <v>4</v>
      </c>
      <c r="G10" s="79"/>
      <c r="H10" s="79"/>
      <c r="I10" s="79"/>
      <c r="J10" s="79"/>
      <c r="K10" s="80" t="s">
        <v>24</v>
      </c>
      <c r="L10" s="74" t="s">
        <v>2</v>
      </c>
    </row>
    <row r="11" spans="1:16" ht="42.75" customHeight="1" thickBot="1" x14ac:dyDescent="0.35">
      <c r="A11" s="72"/>
      <c r="B11" s="72"/>
      <c r="C11" s="73"/>
      <c r="D11" s="73"/>
      <c r="E11" s="72"/>
      <c r="F11" s="16" t="s">
        <v>5</v>
      </c>
      <c r="G11" s="8"/>
      <c r="H11" s="8"/>
      <c r="I11" s="8"/>
      <c r="J11" s="8"/>
      <c r="K11" s="81"/>
      <c r="L11" s="75"/>
      <c r="M11" s="7"/>
      <c r="N11" s="1"/>
      <c r="O11" s="1"/>
      <c r="P11" s="1"/>
    </row>
    <row r="12" spans="1:16" ht="15" thickTop="1" x14ac:dyDescent="0.3">
      <c r="A12" s="10"/>
      <c r="B12" s="11" t="s">
        <v>18</v>
      </c>
      <c r="C12" s="11"/>
      <c r="D12" s="18">
        <f>SUM(D13:D17)</f>
        <v>16800</v>
      </c>
      <c r="E12" s="18">
        <f>SUM(E13:E17)</f>
        <v>3700</v>
      </c>
      <c r="F12" s="18">
        <f t="shared" ref="F12:J12" si="0">SUM(F13:F17)</f>
        <v>15600</v>
      </c>
      <c r="G12" s="19">
        <f t="shared" si="0"/>
        <v>0</v>
      </c>
      <c r="H12" s="19">
        <f t="shared" si="0"/>
        <v>0</v>
      </c>
      <c r="I12" s="19">
        <f t="shared" si="0"/>
        <v>0</v>
      </c>
      <c r="J12" s="19">
        <f t="shared" si="0"/>
        <v>0</v>
      </c>
      <c r="K12" s="19">
        <f>SUM(K13:K17)</f>
        <v>0</v>
      </c>
      <c r="L12" s="18">
        <f>SUM(D12:K12)</f>
        <v>36100</v>
      </c>
    </row>
    <row r="13" spans="1:16" x14ac:dyDescent="0.3">
      <c r="A13" s="12"/>
      <c r="B13" s="13"/>
      <c r="C13" s="13"/>
      <c r="D13" s="20"/>
      <c r="E13" s="20"/>
      <c r="F13" s="20"/>
      <c r="G13" s="20"/>
      <c r="H13" s="20"/>
      <c r="I13" s="20"/>
      <c r="J13" s="20"/>
      <c r="K13" s="62"/>
      <c r="L13" s="20"/>
    </row>
    <row r="14" spans="1:16" x14ac:dyDescent="0.3">
      <c r="A14" s="12"/>
      <c r="B14" s="13" t="s">
        <v>5</v>
      </c>
      <c r="C14" s="13"/>
      <c r="D14" s="21"/>
      <c r="E14" s="20"/>
      <c r="F14" s="22">
        <v>15600</v>
      </c>
      <c r="G14" s="20"/>
      <c r="H14" s="20"/>
      <c r="I14" s="20"/>
      <c r="J14" s="20"/>
      <c r="K14" s="62"/>
      <c r="L14" s="23">
        <f>SUM(D14:K14)</f>
        <v>15600</v>
      </c>
    </row>
    <row r="15" spans="1:16" ht="26.4" x14ac:dyDescent="0.3">
      <c r="A15" s="12"/>
      <c r="B15" s="13" t="s">
        <v>9</v>
      </c>
      <c r="C15" s="13" t="s">
        <v>13</v>
      </c>
      <c r="D15" s="23">
        <v>16800</v>
      </c>
      <c r="E15" s="20"/>
      <c r="F15" s="20"/>
      <c r="G15" s="20"/>
      <c r="H15" s="20"/>
      <c r="I15" s="20"/>
      <c r="J15" s="20"/>
      <c r="K15" s="62"/>
      <c r="L15" s="23">
        <f>SUM(D15:K15)</f>
        <v>16800</v>
      </c>
    </row>
    <row r="16" spans="1:16" x14ac:dyDescent="0.3">
      <c r="A16" s="12"/>
      <c r="B16" s="13" t="s">
        <v>20</v>
      </c>
      <c r="C16" s="13"/>
      <c r="D16" s="23"/>
      <c r="E16" s="20"/>
      <c r="F16" s="20"/>
      <c r="G16" s="20"/>
      <c r="H16" s="20"/>
      <c r="I16" s="20"/>
      <c r="J16" s="20"/>
      <c r="K16" s="62"/>
      <c r="L16" s="23">
        <f>SUM(D16:K16)</f>
        <v>0</v>
      </c>
    </row>
    <row r="17" spans="1:15" x14ac:dyDescent="0.3">
      <c r="A17" s="12"/>
      <c r="B17" s="13" t="s">
        <v>6</v>
      </c>
      <c r="C17" s="13"/>
      <c r="D17" s="20"/>
      <c r="E17" s="23">
        <v>3700</v>
      </c>
      <c r="F17" s="20"/>
      <c r="G17" s="20"/>
      <c r="H17" s="20"/>
      <c r="I17" s="20"/>
      <c r="J17" s="20"/>
      <c r="K17" s="62"/>
      <c r="L17" s="23">
        <f>SUM(D17:K17)</f>
        <v>3700</v>
      </c>
    </row>
    <row r="18" spans="1:15" x14ac:dyDescent="0.3">
      <c r="A18" s="32"/>
      <c r="B18" s="38"/>
      <c r="C18" s="38"/>
      <c r="D18" s="33"/>
      <c r="E18" s="33"/>
      <c r="F18" s="33"/>
      <c r="G18" s="33"/>
      <c r="H18" s="33"/>
      <c r="I18" s="33"/>
      <c r="J18" s="33"/>
      <c r="K18" s="33"/>
      <c r="L18" s="39">
        <f>SUM(L14:L17)</f>
        <v>36100</v>
      </c>
    </row>
    <row r="19" spans="1:15" ht="15" thickBot="1" x14ac:dyDescent="0.35">
      <c r="A19" s="68" t="s">
        <v>7</v>
      </c>
      <c r="B19" s="69"/>
      <c r="C19" s="70"/>
      <c r="D19" s="27">
        <f>D12/L12</f>
        <v>0.46537396121883656</v>
      </c>
      <c r="E19" s="27">
        <f>E12/L12</f>
        <v>0.10249307479224377</v>
      </c>
      <c r="F19" s="27">
        <f>F12/L12</f>
        <v>0.43213296398891965</v>
      </c>
      <c r="G19" s="28">
        <f>G12/L12</f>
        <v>0</v>
      </c>
      <c r="H19" s="28">
        <f>H12/L12</f>
        <v>0</v>
      </c>
      <c r="I19" s="28">
        <f>I12/L12</f>
        <v>0</v>
      </c>
      <c r="J19" s="28">
        <f>J12/L12</f>
        <v>0</v>
      </c>
      <c r="K19" s="28">
        <f>K12/L12</f>
        <v>0</v>
      </c>
      <c r="L19" s="40">
        <f>SUM(D19:K19)</f>
        <v>1</v>
      </c>
      <c r="N19" s="5"/>
      <c r="O19" s="5"/>
    </row>
    <row r="20" spans="1:15" ht="15" thickTop="1" x14ac:dyDescent="0.3">
      <c r="A20" s="41"/>
      <c r="B20" s="42" t="s">
        <v>11</v>
      </c>
      <c r="C20" s="42"/>
      <c r="D20" s="43">
        <f>D21+D32</f>
        <v>14200</v>
      </c>
      <c r="E20" s="43">
        <f t="shared" ref="E20:J20" si="1">E21+E32</f>
        <v>1700</v>
      </c>
      <c r="F20" s="43">
        <f t="shared" si="1"/>
        <v>13500</v>
      </c>
      <c r="G20" s="43">
        <f t="shared" si="1"/>
        <v>0</v>
      </c>
      <c r="H20" s="43">
        <f t="shared" si="1"/>
        <v>0</v>
      </c>
      <c r="I20" s="43">
        <f t="shared" si="1"/>
        <v>0</v>
      </c>
      <c r="J20" s="43">
        <f t="shared" si="1"/>
        <v>0</v>
      </c>
      <c r="K20" s="43">
        <f>K21+K32</f>
        <v>0</v>
      </c>
      <c r="L20" s="43">
        <f>L21+L32</f>
        <v>29400</v>
      </c>
      <c r="M20" s="63"/>
    </row>
    <row r="21" spans="1:15" x14ac:dyDescent="0.3">
      <c r="A21" s="44">
        <v>1</v>
      </c>
      <c r="B21" s="45" t="s">
        <v>49</v>
      </c>
      <c r="C21" s="45"/>
      <c r="D21" s="46">
        <f>D22+D27</f>
        <v>0</v>
      </c>
      <c r="E21" s="46">
        <f t="shared" ref="E21:J21" si="2">E22+E27</f>
        <v>1700</v>
      </c>
      <c r="F21" s="46">
        <f t="shared" si="2"/>
        <v>13500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>K27</f>
        <v>0</v>
      </c>
      <c r="L21" s="46">
        <f>L22+L27</f>
        <v>15200</v>
      </c>
    </row>
    <row r="22" spans="1:15" x14ac:dyDescent="0.3">
      <c r="A22" s="12" t="s">
        <v>25</v>
      </c>
      <c r="B22" s="52" t="s">
        <v>26</v>
      </c>
      <c r="C22" s="52"/>
      <c r="D22" s="20">
        <f>SUM(D23:D26)</f>
        <v>0</v>
      </c>
      <c r="E22" s="20">
        <f t="shared" ref="E22:J22" si="3">SUM(E23:E26)</f>
        <v>1700</v>
      </c>
      <c r="F22" s="20">
        <f t="shared" si="3"/>
        <v>500</v>
      </c>
      <c r="G22" s="20">
        <f t="shared" si="3"/>
        <v>0</v>
      </c>
      <c r="H22" s="20">
        <f t="shared" si="3"/>
        <v>0</v>
      </c>
      <c r="I22" s="20">
        <f t="shared" si="3"/>
        <v>0</v>
      </c>
      <c r="J22" s="20">
        <f t="shared" si="3"/>
        <v>0</v>
      </c>
      <c r="K22" s="58" t="s">
        <v>31</v>
      </c>
      <c r="L22" s="23">
        <f>SUM(L23:L26)</f>
        <v>2200</v>
      </c>
    </row>
    <row r="23" spans="1:15" ht="15" customHeight="1" x14ac:dyDescent="0.3">
      <c r="A23" s="12" t="s">
        <v>32</v>
      </c>
      <c r="B23" s="52"/>
      <c r="C23" s="52"/>
      <c r="D23" s="24"/>
      <c r="E23" s="21">
        <v>1000</v>
      </c>
      <c r="F23" s="24"/>
      <c r="G23" s="20"/>
      <c r="H23" s="20"/>
      <c r="I23" s="20"/>
      <c r="J23" s="20"/>
      <c r="K23" s="58" t="s">
        <v>31</v>
      </c>
      <c r="L23" s="23">
        <f>SUM(E23:J23)</f>
        <v>1000</v>
      </c>
    </row>
    <row r="24" spans="1:15" x14ac:dyDescent="0.3">
      <c r="A24" s="12" t="s">
        <v>33</v>
      </c>
      <c r="B24" s="52"/>
      <c r="C24" s="52"/>
      <c r="D24" s="24"/>
      <c r="E24" s="23">
        <v>200</v>
      </c>
      <c r="F24" s="24"/>
      <c r="G24" s="20"/>
      <c r="H24" s="20"/>
      <c r="I24" s="20"/>
      <c r="J24" s="20"/>
      <c r="K24" s="58" t="s">
        <v>31</v>
      </c>
      <c r="L24" s="23">
        <f>SUM(E24:J24)</f>
        <v>200</v>
      </c>
    </row>
    <row r="25" spans="1:15" x14ac:dyDescent="0.3">
      <c r="A25" s="12" t="s">
        <v>34</v>
      </c>
      <c r="B25" s="52"/>
      <c r="C25" s="52"/>
      <c r="D25" s="24"/>
      <c r="E25" s="23">
        <v>500</v>
      </c>
      <c r="F25" s="24"/>
      <c r="G25" s="20"/>
      <c r="H25" s="20"/>
      <c r="I25" s="20"/>
      <c r="J25" s="20"/>
      <c r="K25" s="58" t="s">
        <v>31</v>
      </c>
      <c r="L25" s="23">
        <f>SUM(E25:J25)</f>
        <v>500</v>
      </c>
    </row>
    <row r="26" spans="1:15" x14ac:dyDescent="0.3">
      <c r="A26" s="12" t="s">
        <v>35</v>
      </c>
      <c r="B26" s="52"/>
      <c r="C26" s="52"/>
      <c r="D26" s="24"/>
      <c r="E26" s="25"/>
      <c r="F26" s="23">
        <v>500</v>
      </c>
      <c r="G26" s="20"/>
      <c r="H26" s="20"/>
      <c r="I26" s="20"/>
      <c r="J26" s="20"/>
      <c r="K26" s="58" t="s">
        <v>31</v>
      </c>
      <c r="L26" s="23">
        <f>SUM(D26:J26)</f>
        <v>500</v>
      </c>
    </row>
    <row r="27" spans="1:15" x14ac:dyDescent="0.3">
      <c r="A27" s="12" t="s">
        <v>27</v>
      </c>
      <c r="B27" s="52" t="s">
        <v>28</v>
      </c>
      <c r="C27" s="52"/>
      <c r="D27" s="61">
        <f>SUM(D28:D31)</f>
        <v>0</v>
      </c>
      <c r="E27" s="61">
        <f t="shared" ref="E27:K27" si="4">SUM(E28:E31)</f>
        <v>0</v>
      </c>
      <c r="F27" s="61">
        <f t="shared" si="4"/>
        <v>13000</v>
      </c>
      <c r="G27" s="61">
        <f t="shared" si="4"/>
        <v>0</v>
      </c>
      <c r="H27" s="61">
        <f t="shared" si="4"/>
        <v>0</v>
      </c>
      <c r="I27" s="61">
        <f t="shared" si="4"/>
        <v>0</v>
      </c>
      <c r="J27" s="61">
        <f t="shared" si="4"/>
        <v>0</v>
      </c>
      <c r="K27" s="61">
        <f t="shared" si="4"/>
        <v>0</v>
      </c>
      <c r="L27" s="23">
        <f>SUM(L28:L31)</f>
        <v>13000</v>
      </c>
    </row>
    <row r="28" spans="1:15" x14ac:dyDescent="0.3">
      <c r="A28" s="12" t="s">
        <v>36</v>
      </c>
      <c r="B28" s="52"/>
      <c r="C28" s="52"/>
      <c r="D28" s="24"/>
      <c r="E28" s="25"/>
      <c r="F28" s="21">
        <v>1000</v>
      </c>
      <c r="G28" s="20"/>
      <c r="H28" s="20"/>
      <c r="I28" s="20"/>
      <c r="J28" s="20"/>
      <c r="K28" s="59"/>
      <c r="L28" s="23">
        <f t="shared" ref="L28:L30" si="5">SUM(D28:K28)</f>
        <v>1000</v>
      </c>
    </row>
    <row r="29" spans="1:15" ht="15" customHeight="1" x14ac:dyDescent="0.3">
      <c r="A29" s="12" t="s">
        <v>37</v>
      </c>
      <c r="B29" s="52"/>
      <c r="C29" s="52"/>
      <c r="D29" s="24"/>
      <c r="E29" s="25"/>
      <c r="F29" s="23">
        <v>5000</v>
      </c>
      <c r="G29" s="20"/>
      <c r="H29" s="20"/>
      <c r="I29" s="20"/>
      <c r="J29" s="20"/>
      <c r="K29" s="59"/>
      <c r="L29" s="23">
        <f t="shared" si="5"/>
        <v>5000</v>
      </c>
    </row>
    <row r="30" spans="1:15" x14ac:dyDescent="0.3">
      <c r="A30" s="12" t="s">
        <v>38</v>
      </c>
      <c r="B30" s="52"/>
      <c r="C30" s="52"/>
      <c r="D30" s="24"/>
      <c r="E30" s="25"/>
      <c r="F30" s="23">
        <v>5000</v>
      </c>
      <c r="G30" s="20"/>
      <c r="H30" s="20"/>
      <c r="I30" s="20"/>
      <c r="J30" s="20"/>
      <c r="K30" s="59"/>
      <c r="L30" s="23">
        <f t="shared" si="5"/>
        <v>5000</v>
      </c>
    </row>
    <row r="31" spans="1:15" x14ac:dyDescent="0.3">
      <c r="A31" s="12" t="s">
        <v>39</v>
      </c>
      <c r="B31" s="52"/>
      <c r="C31" s="52"/>
      <c r="D31" s="24"/>
      <c r="E31" s="25"/>
      <c r="F31" s="21">
        <v>2000</v>
      </c>
      <c r="G31" s="20"/>
      <c r="H31" s="20"/>
      <c r="I31" s="20"/>
      <c r="J31" s="20"/>
      <c r="K31" s="59"/>
      <c r="L31" s="23">
        <f>SUM(D31:K31)</f>
        <v>2000</v>
      </c>
    </row>
    <row r="32" spans="1:15" x14ac:dyDescent="0.3">
      <c r="A32" s="32">
        <v>2</v>
      </c>
      <c r="B32" s="53" t="s">
        <v>21</v>
      </c>
      <c r="C32" s="54"/>
      <c r="D32" s="47">
        <f>D33+D38</f>
        <v>14200</v>
      </c>
      <c r="E32" s="47">
        <f t="shared" ref="E32:J32" si="6">E33+E38</f>
        <v>0</v>
      </c>
      <c r="F32" s="47">
        <f t="shared" si="6"/>
        <v>0</v>
      </c>
      <c r="G32" s="47">
        <f t="shared" si="6"/>
        <v>0</v>
      </c>
      <c r="H32" s="47">
        <f t="shared" si="6"/>
        <v>0</v>
      </c>
      <c r="I32" s="47">
        <f t="shared" si="6"/>
        <v>0</v>
      </c>
      <c r="J32" s="47">
        <f t="shared" si="6"/>
        <v>0</v>
      </c>
      <c r="K32" s="47">
        <f>K38</f>
        <v>0</v>
      </c>
      <c r="L32" s="46">
        <f>L33+L38</f>
        <v>14200</v>
      </c>
    </row>
    <row r="33" spans="1:12" x14ac:dyDescent="0.3">
      <c r="A33" s="12" t="s">
        <v>29</v>
      </c>
      <c r="B33" s="52" t="s">
        <v>26</v>
      </c>
      <c r="C33" s="52"/>
      <c r="D33" s="33">
        <f>SUM(D34:D37)</f>
        <v>4200</v>
      </c>
      <c r="E33" s="33">
        <f t="shared" ref="E33:J33" si="7">SUM(E34:E37)</f>
        <v>0</v>
      </c>
      <c r="F33" s="33">
        <f t="shared" si="7"/>
        <v>0</v>
      </c>
      <c r="G33" s="33">
        <f t="shared" si="7"/>
        <v>0</v>
      </c>
      <c r="H33" s="33">
        <f t="shared" si="7"/>
        <v>0</v>
      </c>
      <c r="I33" s="33">
        <f t="shared" si="7"/>
        <v>0</v>
      </c>
      <c r="J33" s="33">
        <f t="shared" si="7"/>
        <v>0</v>
      </c>
      <c r="K33" s="58" t="s">
        <v>31</v>
      </c>
      <c r="L33" s="60">
        <f>SUM(L34:L37)</f>
        <v>4200</v>
      </c>
    </row>
    <row r="34" spans="1:12" x14ac:dyDescent="0.3">
      <c r="A34" s="12" t="s">
        <v>40</v>
      </c>
      <c r="B34" s="52"/>
      <c r="C34" s="52"/>
      <c r="D34" s="23">
        <v>300</v>
      </c>
      <c r="E34" s="23"/>
      <c r="F34" s="24"/>
      <c r="G34" s="20"/>
      <c r="H34" s="20"/>
      <c r="I34" s="20"/>
      <c r="J34" s="20"/>
      <c r="K34" s="58" t="s">
        <v>31</v>
      </c>
      <c r="L34" s="23">
        <f t="shared" ref="L34:L37" si="8">SUM(D34:J34)</f>
        <v>300</v>
      </c>
    </row>
    <row r="35" spans="1:12" x14ac:dyDescent="0.3">
      <c r="A35" s="12" t="s">
        <v>41</v>
      </c>
      <c r="B35" s="52"/>
      <c r="C35" s="52"/>
      <c r="D35" s="23">
        <v>1500</v>
      </c>
      <c r="E35" s="23"/>
      <c r="F35" s="24"/>
      <c r="G35" s="20"/>
      <c r="H35" s="20"/>
      <c r="I35" s="20"/>
      <c r="J35" s="20"/>
      <c r="K35" s="58" t="s">
        <v>31</v>
      </c>
      <c r="L35" s="23">
        <f t="shared" si="8"/>
        <v>1500</v>
      </c>
    </row>
    <row r="36" spans="1:12" x14ac:dyDescent="0.3">
      <c r="A36" s="12" t="s">
        <v>42</v>
      </c>
      <c r="B36" s="52"/>
      <c r="C36" s="52"/>
      <c r="D36" s="23">
        <v>2000</v>
      </c>
      <c r="E36" s="23"/>
      <c r="F36" s="24"/>
      <c r="G36" s="20"/>
      <c r="H36" s="20"/>
      <c r="I36" s="20"/>
      <c r="J36" s="20"/>
      <c r="K36" s="58" t="s">
        <v>31</v>
      </c>
      <c r="L36" s="23">
        <f t="shared" si="8"/>
        <v>2000</v>
      </c>
    </row>
    <row r="37" spans="1:12" x14ac:dyDescent="0.3">
      <c r="A37" s="12" t="s">
        <v>43</v>
      </c>
      <c r="B37" s="55"/>
      <c r="C37" s="52"/>
      <c r="D37" s="21">
        <v>400</v>
      </c>
      <c r="E37" s="25"/>
      <c r="F37" s="24"/>
      <c r="G37" s="25"/>
      <c r="H37" s="25"/>
      <c r="I37" s="25"/>
      <c r="J37" s="25"/>
      <c r="K37" s="58" t="s">
        <v>31</v>
      </c>
      <c r="L37" s="21">
        <f t="shared" si="8"/>
        <v>400</v>
      </c>
    </row>
    <row r="38" spans="1:12" x14ac:dyDescent="0.3">
      <c r="A38" s="12" t="s">
        <v>30</v>
      </c>
      <c r="B38" s="54" t="s">
        <v>28</v>
      </c>
      <c r="C38" s="54"/>
      <c r="D38" s="60">
        <f>SUM(D39:D42)</f>
        <v>10000</v>
      </c>
      <c r="E38" s="60">
        <f t="shared" ref="E38:I38" si="9">SUM(E39:E42)</f>
        <v>0</v>
      </c>
      <c r="F38" s="60">
        <f t="shared" si="9"/>
        <v>0</v>
      </c>
      <c r="G38" s="60">
        <f t="shared" si="9"/>
        <v>0</v>
      </c>
      <c r="H38" s="60">
        <f t="shared" si="9"/>
        <v>0</v>
      </c>
      <c r="I38" s="60">
        <f t="shared" si="9"/>
        <v>0</v>
      </c>
      <c r="J38" s="60">
        <f>SUM(J39:J42)</f>
        <v>0</v>
      </c>
      <c r="K38" s="60">
        <f>SUM(K39:K42)</f>
        <v>0</v>
      </c>
      <c r="L38" s="60">
        <f>SUM(L39:L42)</f>
        <v>10000</v>
      </c>
    </row>
    <row r="39" spans="1:12" x14ac:dyDescent="0.3">
      <c r="A39" s="12" t="s">
        <v>44</v>
      </c>
      <c r="B39" s="55"/>
      <c r="C39" s="52"/>
      <c r="D39" s="21">
        <v>5000</v>
      </c>
      <c r="E39" s="25"/>
      <c r="F39" s="25"/>
      <c r="G39" s="25"/>
      <c r="H39" s="25"/>
      <c r="I39" s="25"/>
      <c r="J39" s="25"/>
      <c r="K39" s="25"/>
      <c r="L39" s="21">
        <f>SUM(D39:K39)</f>
        <v>5000</v>
      </c>
    </row>
    <row r="40" spans="1:12" x14ac:dyDescent="0.3">
      <c r="A40" s="12" t="s">
        <v>45</v>
      </c>
      <c r="B40" s="55"/>
      <c r="C40" s="56"/>
      <c r="D40" s="21">
        <v>1000</v>
      </c>
      <c r="E40" s="25"/>
      <c r="F40" s="25"/>
      <c r="G40" s="25"/>
      <c r="H40" s="25"/>
      <c r="I40" s="25"/>
      <c r="J40" s="25"/>
      <c r="K40" s="25"/>
      <c r="L40" s="21">
        <f t="shared" ref="L40:L41" si="10">SUM(D40:K40)</f>
        <v>1000</v>
      </c>
    </row>
    <row r="41" spans="1:12" x14ac:dyDescent="0.3">
      <c r="A41" s="12" t="s">
        <v>46</v>
      </c>
      <c r="B41" s="55"/>
      <c r="C41" s="57"/>
      <c r="D41" s="21">
        <v>1000</v>
      </c>
      <c r="E41" s="25"/>
      <c r="F41" s="25"/>
      <c r="G41" s="25"/>
      <c r="H41" s="25"/>
      <c r="I41" s="25"/>
      <c r="J41" s="25"/>
      <c r="K41" s="25"/>
      <c r="L41" s="21">
        <f t="shared" si="10"/>
        <v>1000</v>
      </c>
    </row>
    <row r="42" spans="1:12" ht="19.5" customHeight="1" x14ac:dyDescent="0.3">
      <c r="A42" s="12" t="s">
        <v>47</v>
      </c>
      <c r="B42" s="50"/>
      <c r="C42" s="51" t="s">
        <v>12</v>
      </c>
      <c r="D42" s="21">
        <v>3000</v>
      </c>
      <c r="E42" s="25"/>
      <c r="F42" s="25"/>
      <c r="G42" s="25"/>
      <c r="H42" s="25"/>
      <c r="I42" s="25"/>
      <c r="J42" s="25"/>
      <c r="K42" s="25"/>
      <c r="L42" s="21">
        <f>SUM(D42:K42)</f>
        <v>3000</v>
      </c>
    </row>
    <row r="43" spans="1:12" ht="15.6" x14ac:dyDescent="0.3">
      <c r="A43" s="66" t="s">
        <v>22</v>
      </c>
      <c r="B43" s="66"/>
      <c r="C43" s="66"/>
      <c r="D43" s="67"/>
      <c r="E43" s="67"/>
      <c r="F43" s="67"/>
      <c r="G43" s="67"/>
      <c r="H43" s="67"/>
      <c r="I43" s="67"/>
      <c r="J43" s="67"/>
      <c r="K43" s="67"/>
      <c r="L43" s="48">
        <f>L12-L20</f>
        <v>6700</v>
      </c>
    </row>
    <row r="44" spans="1:12" ht="15.6" x14ac:dyDescent="0.3">
      <c r="A44" s="66" t="s">
        <v>23</v>
      </c>
      <c r="B44" s="66"/>
      <c r="C44" s="66"/>
      <c r="D44" s="67"/>
      <c r="E44" s="67"/>
      <c r="F44" s="67"/>
      <c r="G44" s="67"/>
      <c r="H44" s="67"/>
      <c r="I44" s="67"/>
      <c r="J44" s="67"/>
      <c r="K44" s="67"/>
      <c r="L44" s="49">
        <f>L12/L20</f>
        <v>1.227891156462585</v>
      </c>
    </row>
    <row r="45" spans="1:12" s="37" customFormat="1" ht="15.6" x14ac:dyDescent="0.3">
      <c r="A45" s="34"/>
      <c r="B45" s="34"/>
      <c r="C45" s="34"/>
      <c r="D45" s="35"/>
      <c r="E45" s="35"/>
      <c r="F45" s="35"/>
      <c r="G45" s="35"/>
      <c r="H45" s="35"/>
      <c r="I45" s="35"/>
      <c r="J45" s="35"/>
      <c r="K45" s="35"/>
      <c r="L45" s="36"/>
    </row>
    <row r="46" spans="1:12" x14ac:dyDescent="0.3">
      <c r="B46" s="2" t="s">
        <v>19</v>
      </c>
      <c r="C46" s="2"/>
      <c r="D46" t="s">
        <v>8</v>
      </c>
      <c r="E46" s="5"/>
    </row>
    <row r="48" spans="1:12" x14ac:dyDescent="0.3">
      <c r="B48" s="65" t="s">
        <v>51</v>
      </c>
    </row>
    <row r="50" spans="2:11" ht="15.6" x14ac:dyDescent="0.3">
      <c r="B50" s="14" t="s">
        <v>17</v>
      </c>
      <c r="C50" s="15"/>
      <c r="D50" s="15"/>
      <c r="E50" s="15"/>
      <c r="F50" s="15"/>
      <c r="G50" s="15"/>
      <c r="H50" s="15"/>
      <c r="I50" s="15"/>
      <c r="J50" s="15"/>
      <c r="K50" s="15"/>
    </row>
    <row r="52" spans="2:11" ht="15.6" x14ac:dyDescent="0.3">
      <c r="B52" s="64" t="s">
        <v>48</v>
      </c>
    </row>
    <row r="54" spans="2:11" x14ac:dyDescent="0.3">
      <c r="B54" s="17"/>
    </row>
    <row r="56" spans="2:11" x14ac:dyDescent="0.3">
      <c r="B56" s="26" t="s">
        <v>16</v>
      </c>
    </row>
  </sheetData>
  <mergeCells count="17">
    <mergeCell ref="L10:L11"/>
    <mergeCell ref="B5:H5"/>
    <mergeCell ref="B7:H7"/>
    <mergeCell ref="B8:H8"/>
    <mergeCell ref="F10:J10"/>
    <mergeCell ref="K10:K11"/>
    <mergeCell ref="C6:G6"/>
    <mergeCell ref="A10:A11"/>
    <mergeCell ref="B10:B11"/>
    <mergeCell ref="C10:C11"/>
    <mergeCell ref="D10:D11"/>
    <mergeCell ref="E10:E11"/>
    <mergeCell ref="A43:C43"/>
    <mergeCell ref="D43:K43"/>
    <mergeCell ref="A44:C44"/>
    <mergeCell ref="D44:K44"/>
    <mergeCell ref="A19:C19"/>
  </mergeCells>
  <pageMargins left="0.78740157480314965" right="0.19685039370078741" top="0.35433070866141736" bottom="0.35433070866141736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ieteicamais variants</vt:lpstr>
      <vt:lpstr>'ieteicamais variants'!Print_Area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Dzērve</dc:creator>
  <cp:lastModifiedBy>Linda Stinka</cp:lastModifiedBy>
  <cp:lastPrinted>2020-02-06T13:30:57Z</cp:lastPrinted>
  <dcterms:created xsi:type="dcterms:W3CDTF">2014-10-15T13:47:47Z</dcterms:created>
  <dcterms:modified xsi:type="dcterms:W3CDTF">2022-05-09T06:26:20Z</dcterms:modified>
</cp:coreProperties>
</file>