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domes_sede\PROJEKTI\DS_2026\DS_2026_09_24\SN022\"/>
    </mc:Choice>
  </mc:AlternateContent>
  <xr:revisionPtr revIDLastSave="0" documentId="13_ncr:1_{0BDCFF1B-671D-44DD-B5EA-601AC3B35D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eteicamais variants" sheetId="2" r:id="rId1"/>
  </sheets>
  <definedNames>
    <definedName name="_xlnm.Print_Area" localSheetId="0">'ieteicamais variants'!$A$1:$N$50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" i="2" l="1"/>
  <c r="L34" i="2"/>
  <c r="L32" i="2"/>
  <c r="L31" i="2"/>
  <c r="L30" i="2"/>
  <c r="L29" i="2"/>
  <c r="L28" i="2"/>
  <c r="L26" i="2"/>
  <c r="L25" i="2"/>
  <c r="L24" i="2"/>
  <c r="L23" i="2"/>
  <c r="L22" i="2"/>
  <c r="L21" i="2"/>
  <c r="L19" i="2"/>
  <c r="L17" i="2"/>
  <c r="L16" i="2"/>
  <c r="L15" i="2"/>
  <c r="L14" i="2"/>
  <c r="L13" i="2"/>
  <c r="G11" i="2"/>
  <c r="F11" i="2"/>
  <c r="E11" i="2"/>
  <c r="F18" i="2"/>
  <c r="E20" i="2"/>
  <c r="E18" i="2"/>
  <c r="K35" i="2"/>
  <c r="J35" i="2"/>
  <c r="I35" i="2"/>
  <c r="H35" i="2"/>
  <c r="G35" i="2"/>
  <c r="F35" i="2"/>
  <c r="L35" i="2" s="1"/>
  <c r="K33" i="2"/>
  <c r="J33" i="2"/>
  <c r="I33" i="2"/>
  <c r="H33" i="2"/>
  <c r="G33" i="2"/>
  <c r="F33" i="2"/>
  <c r="L33" i="2" s="1"/>
  <c r="K27" i="2"/>
  <c r="J27" i="2"/>
  <c r="I27" i="2"/>
  <c r="H27" i="2"/>
  <c r="F27" i="2"/>
  <c r="G27" i="2"/>
  <c r="G18" i="2" s="1"/>
  <c r="E27" i="2"/>
  <c r="L27" i="2" s="1"/>
  <c r="K20" i="2"/>
  <c r="L20" i="2" s="1"/>
  <c r="J20" i="2"/>
  <c r="I20" i="2"/>
  <c r="H20" i="2"/>
  <c r="G20" i="2"/>
  <c r="F20" i="2"/>
  <c r="K18" i="2" l="1"/>
  <c r="J18" i="2"/>
  <c r="I18" i="2"/>
  <c r="H18" i="2"/>
  <c r="L18" i="2" s="1"/>
  <c r="K11" i="2"/>
  <c r="J11" i="2"/>
  <c r="I11" i="2"/>
  <c r="H11" i="2"/>
  <c r="L1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Kristīne Hermane</author>
  </authors>
  <commentList>
    <comment ref="B46" authorId="0" shapeId="0" xr:uid="{C7856578-5E23-4B08-8E81-6D6C5B975024}">
      <text>
        <r>
          <rPr>
            <sz val="11"/>
            <color theme="1"/>
            <rFont val="Calibri"/>
            <family val="2"/>
            <charset val="186"/>
            <scheme val="minor"/>
          </rPr>
          <t>Kristīne Hermane:
Neatradu tabulā apzīmējumu 3 zvaigznītes ***. Pie kā tās ir pievienotas</t>
        </r>
      </text>
    </comment>
  </commentList>
</comments>
</file>

<file path=xl/sharedStrings.xml><?xml version="1.0" encoding="utf-8"?>
<sst xmlns="http://schemas.openxmlformats.org/spreadsheetml/2006/main" count="83" uniqueCount="74">
  <si>
    <t>3. pielikums</t>
  </si>
  <si>
    <t xml:space="preserve">Jūrmalas domes </t>
  </si>
  <si>
    <t xml:space="preserve">Par projektu līdzfinansēšanas kārtību profesionālās mākslas un kultūras tūrisma veicināšanai Jūrmalas valstspilsētas pašvaldībā </t>
  </si>
  <si>
    <t>(projekta nosaukums, īstenošanas datums, vieta)</t>
  </si>
  <si>
    <t>N.p.k.</t>
  </si>
  <si>
    <t>Tāmes pozīcijas</t>
  </si>
  <si>
    <t>Cenu pamatojums Nr.</t>
  </si>
  <si>
    <t>Tāmes pozīciju pamatojums</t>
  </si>
  <si>
    <t>Projekta iesniedzēja finansējums</t>
  </si>
  <si>
    <t>Pašvaldības līdzfinansējums EUR (bez PVN)**</t>
  </si>
  <si>
    <t>Citu atbalstītāju finasējums EUR</t>
  </si>
  <si>
    <t>KOPĀ</t>
  </si>
  <si>
    <t>Sadarbības partneru finansējums</t>
  </si>
  <si>
    <t>I.</t>
  </si>
  <si>
    <r>
      <t>IEŅĒMUMI</t>
    </r>
    <r>
      <rPr>
        <b/>
        <sz val="12"/>
        <color rgb="FFFF0000"/>
        <rFont val="Times New Roman"/>
        <family val="1"/>
        <charset val="186"/>
      </rPr>
      <t>*</t>
    </r>
    <r>
      <rPr>
        <b/>
        <sz val="12"/>
        <color theme="1"/>
        <rFont val="Times New Roman"/>
        <family val="1"/>
        <charset val="186"/>
      </rPr>
      <t>, t.sk.:</t>
    </r>
  </si>
  <si>
    <t>Ieņēmumi no koncerta biļetēm</t>
  </si>
  <si>
    <t>800 skatītāji x 20 EUR; 80 skatītāji x 10 EUR</t>
  </si>
  <si>
    <t>Pašvaldības līdzfinansējums</t>
  </si>
  <si>
    <t>FINANSĒJUMS KOPĀ %****</t>
  </si>
  <si>
    <t>II.</t>
  </si>
  <si>
    <t>IZDEVUMI, t.sk. nodokļi</t>
  </si>
  <si>
    <t>1.</t>
  </si>
  <si>
    <t>Norisies vietas izmaksas</t>
  </si>
  <si>
    <t>norises vietas izmaksu aprēķins, piemēram, dienu skaits x vienas dienas izmaksas (vai stundu skaits x vienas stundas izmaksas)</t>
  </si>
  <si>
    <t>2.</t>
  </si>
  <si>
    <t>Mākslinieciskās izmaksas</t>
  </si>
  <si>
    <t>2.1.</t>
  </si>
  <si>
    <t>Režisors</t>
  </si>
  <si>
    <t xml:space="preserve">Autorhonorārs/ pakalpojums  Nodokļi </t>
  </si>
  <si>
    <t>2.2.</t>
  </si>
  <si>
    <t>Scenogrāfs</t>
  </si>
  <si>
    <t>2.3.</t>
  </si>
  <si>
    <t>Skaņu režisors</t>
  </si>
  <si>
    <t>2.4.</t>
  </si>
  <si>
    <t>Kostīmu mākslinieks</t>
  </si>
  <si>
    <t>2.5.</t>
  </si>
  <si>
    <t>Grima mākslinieks</t>
  </si>
  <si>
    <t>2.6.</t>
  </si>
  <si>
    <t>Mākslinieki</t>
  </si>
  <si>
    <t>3.</t>
  </si>
  <si>
    <t>Tehniskās izmaksas un/vai materiālu iegāde un aprīkojuma noma</t>
  </si>
  <si>
    <t>3.1.</t>
  </si>
  <si>
    <t>Skaņa</t>
  </si>
  <si>
    <t>Tāmes pielikums nr.1 "skaņas aparatūras nomas izmaksas"</t>
  </si>
  <si>
    <t xml:space="preserve"> Pakalpojuma pozīciju aprēķins</t>
  </si>
  <si>
    <t>3.2.</t>
  </si>
  <si>
    <t>Gaisma</t>
  </si>
  <si>
    <t>3.3.</t>
  </si>
  <si>
    <t>Uzbūves</t>
  </si>
  <si>
    <t>3.4.</t>
  </si>
  <si>
    <t>Podestūra</t>
  </si>
  <si>
    <t>3.5.</t>
  </si>
  <si>
    <t>Transports</t>
  </si>
  <si>
    <t xml:space="preserve"> Pakalpojuma  aprēķins ar pamatojumu</t>
  </si>
  <si>
    <t>4.</t>
  </si>
  <si>
    <t>Administratīvi izdevumi ( t.sk. bankas komisijas maksa)</t>
  </si>
  <si>
    <t>Administratīvie  izdevumi saskaņā ar SN 38.5.punktu un to  detalizēts aprēķins</t>
  </si>
  <si>
    <t>4.1.</t>
  </si>
  <si>
    <t>5.</t>
  </si>
  <si>
    <t>Publicitātes izdevumi</t>
  </si>
  <si>
    <t>publicitātes pakalpojumu Izmaksas katrā no reklāmas veidiem.</t>
  </si>
  <si>
    <t>5.1.</t>
  </si>
  <si>
    <t>Projekta iesniedzēja paraksts un atšifrējums</t>
  </si>
  <si>
    <t>_______________________________________</t>
  </si>
  <si>
    <t>* Ieņēmumus veido finansējuma avoti, piemēram, projekta iesniedzēja finansējums, sadarbības partneru finansējums, valsts finansējums, Valsts Kultūrkapitāla fonda finansējums,</t>
  </si>
  <si>
    <t xml:space="preserve"> ziedojumi, Pašvaldības līdzfinansējums, biļešu ieņēmumi.</t>
  </si>
  <si>
    <t xml:space="preserve">** ja projekta pieteicējs ir Pievienotās vērtības nodokļa reģistrā reģistrēta persona, tad Pievienotās vērtības nodoklis ir neatbalstāma izmaksa. </t>
  </si>
  <si>
    <t>Šādā gadījumā Pievienotās vērtības nodokli sedz citi finanšu avoti.</t>
  </si>
  <si>
    <t xml:space="preserve">***cenu pamatojumi tiek pievienoti un sanumurēti </t>
  </si>
  <si>
    <t>**** finansējuma procentuālais sadalījums jānorāda ar diviem cipariem aiz komata</t>
  </si>
  <si>
    <t>!!!Minētās pozīcijas un izmaksas ir tikai paraugs!</t>
  </si>
  <si>
    <t>TĀME (PARAUGS)</t>
  </si>
  <si>
    <t>2026. gada 24. septembra saistošajiem noteikumiem Nr. 22</t>
  </si>
  <si>
    <t>(protokols Nr. 11, 41. punkts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</si>
</sst>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color rgb="FF00B050"/>
      <name val="Times New Roman"/>
      <family val="1"/>
      <charset val="186"/>
    </font>
    <font>
      <sz val="12"/>
      <color rgb="FFFF0000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</font>
    <font>
      <b/>
      <sz val="14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wrapText="1"/>
    </xf>
    <xf numFmtId="0" fontId="0" fillId="0" borderId="5" xfId="0" applyBorder="1"/>
    <xf numFmtId="0" fontId="1" fillId="0" borderId="0" xfId="0" applyFont="1"/>
    <xf numFmtId="0" fontId="4" fillId="0" borderId="0" xfId="0" applyFont="1" applyAlignment="1">
      <alignment vertical="center"/>
    </xf>
    <xf numFmtId="0" fontId="8" fillId="0" borderId="0" xfId="0" applyFont="1"/>
    <xf numFmtId="0" fontId="2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/>
    <xf numFmtId="2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2" fontId="1" fillId="0" borderId="2" xfId="0" applyNumberFormat="1" applyFont="1" applyBorder="1"/>
    <xf numFmtId="2" fontId="1" fillId="0" borderId="2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 wrapText="1"/>
    </xf>
    <xf numFmtId="9" fontId="1" fillId="0" borderId="3" xfId="1" applyFont="1" applyBorder="1"/>
    <xf numFmtId="9" fontId="1" fillId="0" borderId="7" xfId="1" applyFont="1" applyBorder="1"/>
    <xf numFmtId="0" fontId="2" fillId="0" borderId="6" xfId="0" applyFont="1" applyBorder="1" applyAlignment="1">
      <alignment vertical="center" wrapText="1"/>
    </xf>
    <xf numFmtId="2" fontId="10" fillId="0" borderId="2" xfId="0" applyNumberFormat="1" applyFont="1" applyBorder="1" applyAlignment="1">
      <alignment wrapText="1"/>
    </xf>
    <xf numFmtId="2" fontId="8" fillId="0" borderId="2" xfId="0" applyNumberFormat="1" applyFont="1" applyBorder="1"/>
    <xf numFmtId="0" fontId="4" fillId="0" borderId="0" xfId="0" applyFont="1"/>
    <xf numFmtId="0" fontId="11" fillId="0" borderId="0" xfId="0" applyFont="1"/>
    <xf numFmtId="0" fontId="10" fillId="0" borderId="0" xfId="0" applyFont="1"/>
    <xf numFmtId="0" fontId="7" fillId="0" borderId="0" xfId="0" applyFont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 wrapText="1"/>
    </xf>
    <xf numFmtId="2" fontId="8" fillId="3" borderId="2" xfId="0" applyNumberFormat="1" applyFont="1" applyFill="1" applyBorder="1"/>
    <xf numFmtId="2" fontId="1" fillId="3" borderId="2" xfId="0" applyNumberFormat="1" applyFont="1" applyFill="1" applyBorder="1" applyAlignment="1">
      <alignment horizontal="right"/>
    </xf>
    <xf numFmtId="2" fontId="1" fillId="3" borderId="2" xfId="0" applyNumberFormat="1" applyFont="1" applyFill="1" applyBorder="1"/>
    <xf numFmtId="0" fontId="2" fillId="3" borderId="2" xfId="0" applyFont="1" applyFill="1" applyBorder="1" applyAlignment="1">
      <alignment vertical="center" wrapText="1"/>
    </xf>
    <xf numFmtId="2" fontId="2" fillId="3" borderId="2" xfId="0" applyNumberFormat="1" applyFont="1" applyFill="1" applyBorder="1"/>
    <xf numFmtId="2" fontId="2" fillId="3" borderId="2" xfId="0" applyNumberFormat="1" applyFont="1" applyFill="1" applyBorder="1" applyAlignment="1">
      <alignment horizontal="right"/>
    </xf>
    <xf numFmtId="2" fontId="12" fillId="0" borderId="2" xfId="0" applyNumberFormat="1" applyFont="1" applyBorder="1" applyAlignment="1">
      <alignment wrapText="1"/>
    </xf>
    <xf numFmtId="0" fontId="12" fillId="0" borderId="2" xfId="0" applyFont="1" applyBorder="1" applyAlignment="1">
      <alignment vertical="center" wrapText="1"/>
    </xf>
    <xf numFmtId="0" fontId="13" fillId="3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2" xfId="0" applyFont="1" applyBorder="1" applyAlignment="1">
      <alignment wrapText="1"/>
    </xf>
    <xf numFmtId="0" fontId="12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wrapText="1"/>
    </xf>
    <xf numFmtId="0" fontId="0" fillId="2" borderId="0" xfId="0" applyFill="1"/>
    <xf numFmtId="0" fontId="2" fillId="3" borderId="2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2" fontId="6" fillId="3" borderId="2" xfId="0" applyNumberFormat="1" applyFont="1" applyFill="1" applyBorder="1"/>
    <xf numFmtId="10" fontId="1" fillId="0" borderId="3" xfId="1" applyNumberFormat="1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1" fillId="2" borderId="0" xfId="0" applyFont="1" applyFill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0"/>
  <sheetViews>
    <sheetView tabSelected="1" view="pageLayout" zoomScaleNormal="100" workbookViewId="0">
      <selection activeCell="Q7" sqref="Q7"/>
    </sheetView>
  </sheetViews>
  <sheetFormatPr defaultRowHeight="14.4" x14ac:dyDescent="0.3"/>
  <cols>
    <col min="1" max="1" width="4.5546875" customWidth="1"/>
    <col min="2" max="2" width="29" customWidth="1"/>
    <col min="3" max="3" width="21" customWidth="1"/>
    <col min="4" max="4" width="29" customWidth="1"/>
    <col min="5" max="5" width="13.77734375" customWidth="1"/>
    <col min="6" max="6" width="14.21875" customWidth="1"/>
    <col min="7" max="7" width="13" customWidth="1"/>
    <col min="8" max="11" width="11.44140625" customWidth="1"/>
    <col min="12" max="12" width="10.77734375" customWidth="1"/>
  </cols>
  <sheetData>
    <row r="1" spans="1:16" ht="15.6" x14ac:dyDescent="0.3">
      <c r="I1" s="50" t="s">
        <v>0</v>
      </c>
      <c r="J1" s="50"/>
      <c r="K1" s="50"/>
      <c r="L1" s="50"/>
    </row>
    <row r="2" spans="1:16" ht="15.6" x14ac:dyDescent="0.3">
      <c r="I2" s="50" t="s">
        <v>1</v>
      </c>
      <c r="J2" s="50"/>
      <c r="K2" s="50"/>
      <c r="L2" s="50"/>
    </row>
    <row r="3" spans="1:16" ht="15.6" x14ac:dyDescent="0.3">
      <c r="H3" s="51" t="s">
        <v>72</v>
      </c>
      <c r="I3" s="51"/>
      <c r="J3" s="51"/>
      <c r="K3" s="51"/>
      <c r="L3" s="51"/>
    </row>
    <row r="4" spans="1:16" ht="15.6" x14ac:dyDescent="0.3">
      <c r="I4" s="55" t="s">
        <v>73</v>
      </c>
      <c r="J4" s="55"/>
      <c r="K4" s="55"/>
      <c r="L4" s="55"/>
    </row>
    <row r="5" spans="1:16" ht="15.6" x14ac:dyDescent="0.3">
      <c r="B5" s="56" t="s">
        <v>2</v>
      </c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6" ht="16.2" x14ac:dyDescent="0.35">
      <c r="B6" s="57" t="s">
        <v>3</v>
      </c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6" ht="17.399999999999999" x14ac:dyDescent="0.3">
      <c r="B7" s="65" t="s">
        <v>71</v>
      </c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6" ht="4.95" customHeight="1" x14ac:dyDescent="0.3">
      <c r="L8" s="2"/>
    </row>
    <row r="9" spans="1:16" ht="15" customHeight="1" x14ac:dyDescent="0.3">
      <c r="A9" s="58" t="s">
        <v>4</v>
      </c>
      <c r="B9" s="58" t="s">
        <v>5</v>
      </c>
      <c r="C9" s="63" t="s">
        <v>6</v>
      </c>
      <c r="D9" s="58" t="s">
        <v>7</v>
      </c>
      <c r="E9" s="58" t="s">
        <v>8</v>
      </c>
      <c r="F9" s="61" t="s">
        <v>9</v>
      </c>
      <c r="G9" s="54" t="s">
        <v>10</v>
      </c>
      <c r="H9" s="54"/>
      <c r="I9" s="54"/>
      <c r="J9" s="54"/>
      <c r="K9" s="54"/>
      <c r="L9" s="52" t="s">
        <v>11</v>
      </c>
      <c r="M9" s="5"/>
      <c r="N9" s="5"/>
    </row>
    <row r="10" spans="1:16" ht="49.5" customHeight="1" thickBot="1" x14ac:dyDescent="0.35">
      <c r="A10" s="59"/>
      <c r="B10" s="59"/>
      <c r="C10" s="64"/>
      <c r="D10" s="60"/>
      <c r="E10" s="60"/>
      <c r="F10" s="62"/>
      <c r="G10" s="7" t="s">
        <v>12</v>
      </c>
      <c r="H10" s="6"/>
      <c r="I10" s="6"/>
      <c r="J10" s="6"/>
      <c r="K10" s="6"/>
      <c r="L10" s="53"/>
      <c r="M10" s="8"/>
      <c r="N10" s="8"/>
      <c r="O10" s="1"/>
      <c r="P10" s="1"/>
    </row>
    <row r="11" spans="1:16" ht="16.2" thickTop="1" x14ac:dyDescent="0.3">
      <c r="A11" s="9" t="s">
        <v>13</v>
      </c>
      <c r="B11" s="10" t="s">
        <v>14</v>
      </c>
      <c r="C11" s="10"/>
      <c r="D11" s="10"/>
      <c r="E11" s="11">
        <f>SUM(E12+E13+E14+E15)</f>
        <v>16800</v>
      </c>
      <c r="F11" s="11">
        <f>SUM(F12+F13+F14+F15+F16)</f>
        <v>3500</v>
      </c>
      <c r="G11" s="11">
        <f>SUM(G12+G13+G14+G15+G16)</f>
        <v>28500</v>
      </c>
      <c r="H11" s="12">
        <f t="shared" ref="H11:K11" si="0">SUM(H12:H16)</f>
        <v>0</v>
      </c>
      <c r="I11" s="12">
        <f t="shared" si="0"/>
        <v>0</v>
      </c>
      <c r="J11" s="12">
        <f t="shared" si="0"/>
        <v>0</v>
      </c>
      <c r="K11" s="12">
        <f t="shared" si="0"/>
        <v>0</v>
      </c>
      <c r="L11" s="11">
        <f>SUM(E11:K11)</f>
        <v>48800</v>
      </c>
      <c r="M11" s="5"/>
      <c r="N11" s="5"/>
    </row>
    <row r="12" spans="1:16" ht="15.6" x14ac:dyDescent="0.3">
      <c r="A12" s="13"/>
      <c r="B12" s="14"/>
      <c r="C12" s="14"/>
      <c r="D12" s="14"/>
      <c r="E12" s="15"/>
      <c r="F12" s="15"/>
      <c r="G12" s="15"/>
      <c r="H12" s="15"/>
      <c r="I12" s="15"/>
      <c r="J12" s="15"/>
      <c r="K12" s="15"/>
      <c r="L12" s="15"/>
      <c r="M12" s="5"/>
      <c r="N12" s="5"/>
    </row>
    <row r="13" spans="1:16" ht="31.2" x14ac:dyDescent="0.3">
      <c r="A13" s="13"/>
      <c r="B13" s="14" t="s">
        <v>12</v>
      </c>
      <c r="C13" s="14"/>
      <c r="D13" s="14"/>
      <c r="E13" s="16"/>
      <c r="F13" s="15"/>
      <c r="G13" s="17">
        <v>28500</v>
      </c>
      <c r="H13" s="15"/>
      <c r="I13" s="15"/>
      <c r="J13" s="15"/>
      <c r="K13" s="15"/>
      <c r="L13" s="17">
        <f t="shared" ref="L13:L36" si="1">SUM(E13+F13+G13+H13+I13+J13+K13)</f>
        <v>28500</v>
      </c>
      <c r="M13" s="5"/>
      <c r="N13" s="5"/>
    </row>
    <row r="14" spans="1:16" ht="31.2" x14ac:dyDescent="0.3">
      <c r="A14" s="13"/>
      <c r="B14" s="14" t="s">
        <v>15</v>
      </c>
      <c r="C14" s="14"/>
      <c r="D14" s="14" t="s">
        <v>16</v>
      </c>
      <c r="E14" s="16">
        <v>16800</v>
      </c>
      <c r="F14" s="15"/>
      <c r="G14" s="15"/>
      <c r="H14" s="15"/>
      <c r="I14" s="15"/>
      <c r="J14" s="15"/>
      <c r="K14" s="15"/>
      <c r="L14" s="16">
        <f t="shared" si="1"/>
        <v>16800</v>
      </c>
      <c r="M14" s="5"/>
      <c r="N14" s="5"/>
    </row>
    <row r="15" spans="1:16" ht="15.6" x14ac:dyDescent="0.3">
      <c r="A15" s="13"/>
      <c r="B15" s="14" t="s">
        <v>17</v>
      </c>
      <c r="C15" s="14"/>
      <c r="D15" s="14"/>
      <c r="E15" s="15"/>
      <c r="F15" s="16">
        <v>3500</v>
      </c>
      <c r="G15" s="15"/>
      <c r="H15" s="15"/>
      <c r="I15" s="15"/>
      <c r="J15" s="15"/>
      <c r="K15" s="15"/>
      <c r="L15" s="16">
        <f t="shared" si="1"/>
        <v>3500</v>
      </c>
      <c r="M15" s="5"/>
      <c r="N15" s="5"/>
    </row>
    <row r="16" spans="1:16" ht="15.6" x14ac:dyDescent="0.3">
      <c r="A16" s="13"/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>
        <f t="shared" si="1"/>
        <v>0</v>
      </c>
      <c r="M16" s="5"/>
      <c r="N16" s="5"/>
    </row>
    <row r="17" spans="1:14" ht="31.8" thickBot="1" x14ac:dyDescent="0.35">
      <c r="A17" s="18"/>
      <c r="B17" s="19" t="s">
        <v>18</v>
      </c>
      <c r="C17" s="19"/>
      <c r="D17" s="19"/>
      <c r="E17" s="48">
        <v>0.34429999999999999</v>
      </c>
      <c r="F17" s="48">
        <v>7.17E-2</v>
      </c>
      <c r="G17" s="48">
        <v>0.58399999999999996</v>
      </c>
      <c r="H17" s="20"/>
      <c r="I17" s="20"/>
      <c r="J17" s="20"/>
      <c r="K17" s="20"/>
      <c r="L17" s="21">
        <f t="shared" si="1"/>
        <v>1</v>
      </c>
      <c r="M17" s="5"/>
      <c r="N17" s="5"/>
    </row>
    <row r="18" spans="1:14" ht="16.2" thickTop="1" x14ac:dyDescent="0.3">
      <c r="A18" s="9" t="s">
        <v>19</v>
      </c>
      <c r="B18" s="46" t="s">
        <v>20</v>
      </c>
      <c r="C18" s="22"/>
      <c r="D18" s="22"/>
      <c r="E18" s="11">
        <f>SUM(E21+E23+E22+E24+E25+E26+E28+E29+E30+E31+E32+E34+E36)</f>
        <v>16800</v>
      </c>
      <c r="F18" s="11">
        <f>SUM(F19+F21+F22+F23+F24+F25+F28+F29+F30+F31+F32+F34+F36)</f>
        <v>3500</v>
      </c>
      <c r="G18" s="11">
        <f>SUM(G23:G31)</f>
        <v>28500</v>
      </c>
      <c r="H18" s="12">
        <f>SUM(H19:H31)</f>
        <v>0</v>
      </c>
      <c r="I18" s="12">
        <f>SUM(I19:I31)</f>
        <v>0</v>
      </c>
      <c r="J18" s="12">
        <f>SUM(J19:J31)</f>
        <v>0</v>
      </c>
      <c r="K18" s="12">
        <f>SUM(K19:K31)</f>
        <v>0</v>
      </c>
      <c r="L18" s="11">
        <f t="shared" si="1"/>
        <v>48800</v>
      </c>
      <c r="M18" s="5"/>
      <c r="N18" s="5"/>
    </row>
    <row r="19" spans="1:14" ht="78" x14ac:dyDescent="0.3">
      <c r="A19" s="45" t="s">
        <v>21</v>
      </c>
      <c r="B19" s="34" t="s">
        <v>22</v>
      </c>
      <c r="C19" s="30"/>
      <c r="D19" s="42" t="s">
        <v>23</v>
      </c>
      <c r="E19" s="33"/>
      <c r="F19" s="32">
        <v>2000</v>
      </c>
      <c r="G19" s="33"/>
      <c r="H19" s="33"/>
      <c r="I19" s="33"/>
      <c r="J19" s="33"/>
      <c r="K19" s="33"/>
      <c r="L19" s="32">
        <f t="shared" si="1"/>
        <v>2000</v>
      </c>
      <c r="M19" s="5"/>
      <c r="N19" s="5"/>
    </row>
    <row r="20" spans="1:14" ht="15.6" x14ac:dyDescent="0.3">
      <c r="A20" s="45" t="s">
        <v>24</v>
      </c>
      <c r="B20" s="34" t="s">
        <v>25</v>
      </c>
      <c r="C20" s="34"/>
      <c r="D20" s="39"/>
      <c r="E20" s="35">
        <f t="shared" ref="E20:K20" si="2">SUM(E21:E26)</f>
        <v>15800</v>
      </c>
      <c r="F20" s="36">
        <f t="shared" si="2"/>
        <v>1500</v>
      </c>
      <c r="G20" s="35">
        <f t="shared" si="2"/>
        <v>500</v>
      </c>
      <c r="H20" s="33">
        <f t="shared" si="2"/>
        <v>0</v>
      </c>
      <c r="I20" s="33">
        <f t="shared" si="2"/>
        <v>0</v>
      </c>
      <c r="J20" s="33">
        <f t="shared" si="2"/>
        <v>0</v>
      </c>
      <c r="K20" s="33">
        <f t="shared" si="2"/>
        <v>0</v>
      </c>
      <c r="L20" s="36">
        <f t="shared" si="1"/>
        <v>17800</v>
      </c>
      <c r="M20" s="5"/>
      <c r="N20" s="5"/>
    </row>
    <row r="21" spans="1:14" ht="28.5" customHeight="1" x14ac:dyDescent="0.3">
      <c r="A21" s="13" t="s">
        <v>26</v>
      </c>
      <c r="B21" s="14" t="s">
        <v>27</v>
      </c>
      <c r="C21" s="14"/>
      <c r="D21" s="38" t="s">
        <v>28</v>
      </c>
      <c r="E21" s="23"/>
      <c r="F21" s="16">
        <v>1000</v>
      </c>
      <c r="G21" s="23"/>
      <c r="H21" s="15"/>
      <c r="I21" s="15"/>
      <c r="J21" s="15"/>
      <c r="K21" s="15"/>
      <c r="L21" s="16">
        <f t="shared" si="1"/>
        <v>1000</v>
      </c>
      <c r="M21" s="5"/>
      <c r="N21" s="5"/>
    </row>
    <row r="22" spans="1:14" ht="31.2" x14ac:dyDescent="0.3">
      <c r="A22" s="13" t="s">
        <v>29</v>
      </c>
      <c r="B22" s="14" t="s">
        <v>30</v>
      </c>
      <c r="C22" s="14"/>
      <c r="D22" s="38" t="s">
        <v>28</v>
      </c>
      <c r="E22" s="37">
        <v>5300</v>
      </c>
      <c r="F22" s="16">
        <v>500</v>
      </c>
      <c r="G22" s="23"/>
      <c r="H22" s="15"/>
      <c r="I22" s="15"/>
      <c r="J22" s="15"/>
      <c r="K22" s="15"/>
      <c r="L22" s="16">
        <f t="shared" si="1"/>
        <v>5800</v>
      </c>
      <c r="M22" s="5"/>
      <c r="N22" s="5"/>
    </row>
    <row r="23" spans="1:14" ht="31.2" x14ac:dyDescent="0.3">
      <c r="A23" s="13" t="s">
        <v>31</v>
      </c>
      <c r="B23" s="14" t="s">
        <v>32</v>
      </c>
      <c r="C23" s="14"/>
      <c r="D23" s="38" t="s">
        <v>28</v>
      </c>
      <c r="E23" s="37">
        <v>100</v>
      </c>
      <c r="F23" s="24"/>
      <c r="G23" s="16">
        <v>500</v>
      </c>
      <c r="H23" s="15"/>
      <c r="I23" s="15"/>
      <c r="J23" s="15"/>
      <c r="K23" s="15"/>
      <c r="L23" s="16">
        <f t="shared" si="1"/>
        <v>600</v>
      </c>
      <c r="M23" s="5"/>
      <c r="N23" s="5"/>
    </row>
    <row r="24" spans="1:14" ht="31.2" x14ac:dyDescent="0.3">
      <c r="A24" s="13" t="s">
        <v>33</v>
      </c>
      <c r="B24" s="14" t="s">
        <v>34</v>
      </c>
      <c r="C24" s="14"/>
      <c r="D24" s="40" t="s">
        <v>28</v>
      </c>
      <c r="E24" s="37">
        <v>8000</v>
      </c>
      <c r="F24" s="24"/>
      <c r="G24" s="16"/>
      <c r="H24" s="15"/>
      <c r="I24" s="15"/>
      <c r="J24" s="15"/>
      <c r="K24" s="15"/>
      <c r="L24" s="16">
        <f t="shared" si="1"/>
        <v>8000</v>
      </c>
      <c r="M24" s="5"/>
      <c r="N24" s="5"/>
    </row>
    <row r="25" spans="1:14" ht="31.2" x14ac:dyDescent="0.3">
      <c r="A25" s="13" t="s">
        <v>35</v>
      </c>
      <c r="B25" s="14" t="s">
        <v>36</v>
      </c>
      <c r="C25" s="14"/>
      <c r="D25" s="40" t="s">
        <v>28</v>
      </c>
      <c r="E25" s="37">
        <v>400</v>
      </c>
      <c r="F25" s="24"/>
      <c r="G25" s="16"/>
      <c r="H25" s="15"/>
      <c r="I25" s="15"/>
      <c r="J25" s="15"/>
      <c r="K25" s="15"/>
      <c r="L25" s="16">
        <f t="shared" si="1"/>
        <v>400</v>
      </c>
      <c r="M25" s="5"/>
      <c r="N25" s="5"/>
    </row>
    <row r="26" spans="1:14" ht="31.2" x14ac:dyDescent="0.3">
      <c r="A26" s="13" t="s">
        <v>37</v>
      </c>
      <c r="B26" s="14" t="s">
        <v>38</v>
      </c>
      <c r="C26" s="14"/>
      <c r="D26" s="40" t="s">
        <v>28</v>
      </c>
      <c r="E26" s="37">
        <v>2000</v>
      </c>
      <c r="F26" s="24"/>
      <c r="G26" s="16"/>
      <c r="H26" s="15"/>
      <c r="I26" s="15"/>
      <c r="J26" s="15"/>
      <c r="K26" s="15"/>
      <c r="L26" s="16">
        <f t="shared" si="1"/>
        <v>2000</v>
      </c>
      <c r="M26" s="5"/>
      <c r="N26" s="5"/>
    </row>
    <row r="27" spans="1:14" ht="46.8" x14ac:dyDescent="0.3">
      <c r="A27" s="45" t="s">
        <v>39</v>
      </c>
      <c r="B27" s="34" t="s">
        <v>40</v>
      </c>
      <c r="C27" s="30"/>
      <c r="D27" s="42"/>
      <c r="E27" s="35">
        <f t="shared" ref="E27:K27" si="3">SUM(E28:E32)</f>
        <v>1000</v>
      </c>
      <c r="F27" s="36">
        <f t="shared" si="3"/>
        <v>0</v>
      </c>
      <c r="G27" s="35">
        <f t="shared" si="3"/>
        <v>14000</v>
      </c>
      <c r="H27" s="47">
        <f t="shared" si="3"/>
        <v>0</v>
      </c>
      <c r="I27" s="47">
        <f t="shared" si="3"/>
        <v>0</v>
      </c>
      <c r="J27" s="47">
        <f t="shared" si="3"/>
        <v>0</v>
      </c>
      <c r="K27" s="47">
        <f t="shared" si="3"/>
        <v>0</v>
      </c>
      <c r="L27" s="36">
        <f t="shared" si="1"/>
        <v>15000</v>
      </c>
      <c r="M27" s="5"/>
      <c r="N27" s="5"/>
    </row>
    <row r="28" spans="1:14" ht="63" customHeight="1" x14ac:dyDescent="0.3">
      <c r="A28" s="13" t="s">
        <v>41</v>
      </c>
      <c r="B28" s="14" t="s">
        <v>42</v>
      </c>
      <c r="C28" s="14" t="s">
        <v>43</v>
      </c>
      <c r="D28" s="38" t="s">
        <v>44</v>
      </c>
      <c r="E28" s="23"/>
      <c r="F28" s="24"/>
      <c r="G28" s="16">
        <v>5000</v>
      </c>
      <c r="H28" s="15"/>
      <c r="I28" s="15"/>
      <c r="J28" s="15"/>
      <c r="K28" s="15"/>
      <c r="L28" s="16">
        <f t="shared" si="1"/>
        <v>5000</v>
      </c>
      <c r="M28" s="5"/>
      <c r="N28" s="5"/>
    </row>
    <row r="29" spans="1:14" ht="15.6" x14ac:dyDescent="0.3">
      <c r="A29" s="13" t="s">
        <v>45</v>
      </c>
      <c r="B29" s="14" t="s">
        <v>46</v>
      </c>
      <c r="C29" s="14"/>
      <c r="D29" s="38" t="s">
        <v>44</v>
      </c>
      <c r="E29" s="23"/>
      <c r="F29" s="24"/>
      <c r="G29" s="16">
        <v>5000</v>
      </c>
      <c r="H29" s="15"/>
      <c r="I29" s="15"/>
      <c r="J29" s="15"/>
      <c r="K29" s="15"/>
      <c r="L29" s="16">
        <f t="shared" si="1"/>
        <v>5000</v>
      </c>
      <c r="M29" s="5"/>
      <c r="N29" s="5"/>
    </row>
    <row r="30" spans="1:14" ht="15.6" x14ac:dyDescent="0.3">
      <c r="A30" s="13" t="s">
        <v>47</v>
      </c>
      <c r="B30" s="14" t="s">
        <v>48</v>
      </c>
      <c r="C30" s="14"/>
      <c r="D30" s="38" t="s">
        <v>44</v>
      </c>
      <c r="E30" s="23"/>
      <c r="F30" s="24"/>
      <c r="G30" s="16">
        <v>2000</v>
      </c>
      <c r="H30" s="15"/>
      <c r="I30" s="15"/>
      <c r="J30" s="15"/>
      <c r="K30" s="15"/>
      <c r="L30" s="16">
        <f t="shared" si="1"/>
        <v>2000</v>
      </c>
      <c r="M30" s="5"/>
      <c r="N30" s="5"/>
    </row>
    <row r="31" spans="1:14" ht="21.75" customHeight="1" x14ac:dyDescent="0.3">
      <c r="A31" s="13" t="s">
        <v>49</v>
      </c>
      <c r="B31" s="14" t="s">
        <v>50</v>
      </c>
      <c r="C31" s="14"/>
      <c r="D31" s="38" t="s">
        <v>44</v>
      </c>
      <c r="E31" s="15"/>
      <c r="F31" s="24"/>
      <c r="G31" s="16">
        <v>2000</v>
      </c>
      <c r="H31" s="15"/>
      <c r="I31" s="15"/>
      <c r="J31" s="15"/>
      <c r="K31" s="15"/>
      <c r="L31" s="16">
        <f t="shared" si="1"/>
        <v>2000</v>
      </c>
      <c r="M31" s="5"/>
      <c r="N31" s="5"/>
    </row>
    <row r="32" spans="1:14" ht="31.2" x14ac:dyDescent="0.3">
      <c r="A32" s="13" t="s">
        <v>51</v>
      </c>
      <c r="B32" s="14" t="s">
        <v>52</v>
      </c>
      <c r="C32" s="14"/>
      <c r="D32" s="41" t="s">
        <v>53</v>
      </c>
      <c r="E32" s="16">
        <v>1000</v>
      </c>
      <c r="F32" s="24"/>
      <c r="G32" s="24"/>
      <c r="H32" s="24"/>
      <c r="I32" s="24"/>
      <c r="J32" s="24"/>
      <c r="K32" s="24"/>
      <c r="L32" s="16">
        <f t="shared" si="1"/>
        <v>1000</v>
      </c>
      <c r="M32" s="5"/>
      <c r="N32" s="5"/>
    </row>
    <row r="33" spans="1:24" ht="49.5" customHeight="1" x14ac:dyDescent="0.3">
      <c r="A33" s="29" t="s">
        <v>54</v>
      </c>
      <c r="B33" s="34" t="s">
        <v>55</v>
      </c>
      <c r="C33" s="30"/>
      <c r="D33" s="30" t="s">
        <v>56</v>
      </c>
      <c r="E33" s="35">
        <v>1000</v>
      </c>
      <c r="F33" s="36">
        <f t="shared" ref="F33:K33" si="4">SUM(F34)</f>
        <v>0</v>
      </c>
      <c r="G33" s="35">
        <f t="shared" si="4"/>
        <v>0</v>
      </c>
      <c r="H33" s="47">
        <f t="shared" si="4"/>
        <v>0</v>
      </c>
      <c r="I33" s="31">
        <f t="shared" si="4"/>
        <v>0</v>
      </c>
      <c r="J33" s="47">
        <f t="shared" si="4"/>
        <v>0</v>
      </c>
      <c r="K33" s="47">
        <f t="shared" si="4"/>
        <v>0</v>
      </c>
      <c r="L33" s="36">
        <f t="shared" si="1"/>
        <v>1000</v>
      </c>
      <c r="M33" s="5"/>
      <c r="N33" s="5"/>
    </row>
    <row r="34" spans="1:24" ht="19.5" customHeight="1" x14ac:dyDescent="0.3">
      <c r="A34" s="13" t="s">
        <v>57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>
        <f t="shared" si="1"/>
        <v>0</v>
      </c>
      <c r="M34" s="5"/>
      <c r="N34" s="5"/>
    </row>
    <row r="35" spans="1:24" ht="46.8" x14ac:dyDescent="0.3">
      <c r="A35" s="29" t="s">
        <v>58</v>
      </c>
      <c r="B35" s="34" t="s">
        <v>59</v>
      </c>
      <c r="C35" s="30"/>
      <c r="D35" s="43" t="s">
        <v>60</v>
      </c>
      <c r="E35" s="35">
        <v>3000</v>
      </c>
      <c r="F35" s="36">
        <f t="shared" ref="F35:K35" si="5">SUM(F36)</f>
        <v>0</v>
      </c>
      <c r="G35" s="35">
        <f t="shared" si="5"/>
        <v>0</v>
      </c>
      <c r="H35" s="47">
        <f t="shared" si="5"/>
        <v>0</v>
      </c>
      <c r="I35" s="47">
        <f t="shared" si="5"/>
        <v>0</v>
      </c>
      <c r="J35" s="47">
        <f t="shared" si="5"/>
        <v>0</v>
      </c>
      <c r="K35" s="47">
        <f t="shared" si="5"/>
        <v>0</v>
      </c>
      <c r="L35" s="36">
        <f t="shared" si="1"/>
        <v>3000</v>
      </c>
      <c r="M35" s="5"/>
      <c r="N35" s="5"/>
    </row>
    <row r="36" spans="1:24" ht="15.6" x14ac:dyDescent="0.3">
      <c r="A36" s="13" t="s">
        <v>61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>
        <f t="shared" si="1"/>
        <v>0</v>
      </c>
      <c r="M36" s="5"/>
      <c r="N36" s="5"/>
    </row>
    <row r="37" spans="1:24" ht="9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24" ht="14.55" customHeight="1" x14ac:dyDescent="0.3">
      <c r="A38" s="5"/>
      <c r="B38" s="3" t="s">
        <v>62</v>
      </c>
      <c r="C38" s="3"/>
      <c r="D38" s="3"/>
      <c r="E38" s="5" t="s">
        <v>63</v>
      </c>
      <c r="F38" s="5"/>
      <c r="G38" s="5"/>
      <c r="H38" s="5"/>
      <c r="I38" s="5"/>
      <c r="J38" s="5"/>
      <c r="K38" s="5"/>
      <c r="L38" s="5"/>
      <c r="M38" s="5"/>
      <c r="N38" s="5"/>
    </row>
    <row r="39" spans="1:24" ht="8.5500000000000007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24" ht="15.6" x14ac:dyDescent="0.3">
      <c r="A40" s="5"/>
      <c r="B40" s="25" t="s">
        <v>64</v>
      </c>
      <c r="C40" s="25"/>
      <c r="D40" s="3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24" ht="15.6" x14ac:dyDescent="0.3">
      <c r="A41" s="5"/>
      <c r="B41" s="25" t="s">
        <v>65</v>
      </c>
      <c r="C41" s="25"/>
      <c r="D41" s="25"/>
      <c r="E41" s="5"/>
      <c r="F41" s="5"/>
      <c r="G41" s="5"/>
      <c r="H41" s="5"/>
      <c r="I41" s="5"/>
      <c r="J41" s="5"/>
      <c r="K41" s="5"/>
      <c r="L41" s="5"/>
      <c r="M41" s="5"/>
      <c r="N41" s="5"/>
      <c r="X41" s="44"/>
    </row>
    <row r="42" spans="1:24" ht="10.95" customHeight="1" x14ac:dyDescent="0.3">
      <c r="A42" s="5"/>
      <c r="B42" s="25"/>
      <c r="C42" s="25"/>
      <c r="D42" s="2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24" ht="15.6" x14ac:dyDescent="0.3">
      <c r="A43" s="5"/>
      <c r="B43" s="4" t="s">
        <v>66</v>
      </c>
      <c r="C43" s="4"/>
      <c r="D43" s="25"/>
      <c r="E43" s="26"/>
      <c r="F43" s="26"/>
      <c r="G43" s="26"/>
      <c r="H43" s="26"/>
      <c r="I43" s="26"/>
      <c r="J43" s="26"/>
      <c r="K43" s="26"/>
      <c r="L43" s="5"/>
      <c r="M43" s="5"/>
      <c r="N43" s="5"/>
    </row>
    <row r="44" spans="1:24" ht="15.6" x14ac:dyDescent="0.3">
      <c r="A44" s="5"/>
      <c r="B44" s="25" t="s">
        <v>67</v>
      </c>
      <c r="C44" s="25"/>
      <c r="D44" s="3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24" ht="9.4499999999999993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24" ht="15.6" x14ac:dyDescent="0.3">
      <c r="A46" s="5"/>
      <c r="B46" s="49" t="s">
        <v>68</v>
      </c>
      <c r="C46" s="49"/>
      <c r="D46" s="49"/>
      <c r="E46" s="49"/>
      <c r="F46" s="49"/>
      <c r="G46" s="49"/>
      <c r="H46" s="49"/>
      <c r="I46" s="49"/>
      <c r="J46" s="4"/>
      <c r="K46" s="4"/>
      <c r="L46" s="5"/>
      <c r="M46" s="5"/>
      <c r="N46" s="5"/>
    </row>
    <row r="47" spans="1:24" ht="8.5500000000000007" customHeight="1" x14ac:dyDescent="0.3">
      <c r="A47" s="5"/>
      <c r="B47" s="27"/>
      <c r="C47" s="27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24" ht="12.45" customHeight="1" x14ac:dyDescent="0.3">
      <c r="A48" s="5"/>
      <c r="B48" s="26" t="s">
        <v>69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9.05" customHeight="1" x14ac:dyDescent="0.3">
      <c r="A49" s="5"/>
      <c r="B49" s="28" t="s">
        <v>70</v>
      </c>
      <c r="C49" s="28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5.6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</sheetData>
  <mergeCells count="16">
    <mergeCell ref="A9:A10"/>
    <mergeCell ref="B9:B10"/>
    <mergeCell ref="D9:D10"/>
    <mergeCell ref="E9:E10"/>
    <mergeCell ref="F9:F10"/>
    <mergeCell ref="C9:C10"/>
    <mergeCell ref="B46:I46"/>
    <mergeCell ref="I1:L1"/>
    <mergeCell ref="I2:L2"/>
    <mergeCell ref="H3:L3"/>
    <mergeCell ref="L9:L10"/>
    <mergeCell ref="G9:K9"/>
    <mergeCell ref="I4:L4"/>
    <mergeCell ref="B5:L5"/>
    <mergeCell ref="B6:L6"/>
    <mergeCell ref="B7:L7"/>
  </mergeCells>
  <pageMargins left="0.78740157480314965" right="0.59055118110236227" top="0.55118110236220474" bottom="0.55118110236220474" header="0.31496062992125984" footer="0.31496062992125984"/>
  <pageSetup paperSize="9" scale="45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ieteicamais variants</vt:lpstr>
      <vt:lpstr>'ieteicamais variants'!Print_Area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Dzērve</dc:creator>
  <cp:keywords/>
  <dc:description/>
  <cp:lastModifiedBy>Laura Paskalova</cp:lastModifiedBy>
  <cp:revision/>
  <dcterms:created xsi:type="dcterms:W3CDTF">2014-10-15T13:47:47Z</dcterms:created>
  <dcterms:modified xsi:type="dcterms:W3CDTF">2026-09-24T08:25:54Z</dcterms:modified>
  <cp:category/>
  <cp:contentStatus/>
</cp:coreProperties>
</file>